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426"/>
  <workbookPr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5D94C66A-E75A-4C83-9396-DC7229956510}" xr6:coauthVersionLast="47" xr6:coauthVersionMax="47" xr10:uidLastSave="{00000000-0000-0000-0000-000000000000}"/>
  <bookViews>
    <workbookView xWindow="-110" yWindow="-110" windowWidth="38620" windowHeight="21100" xr2:uid="{00000000-000D-0000-FFFF-FFFF00000000}"/>
  </bookViews>
  <sheets>
    <sheet name="booster" sheetId="56" r:id="rId1"/>
  </sheets>
  <calcPr calcId="191029"/>
  <pivotCaches>
    <pivotCache cacheId="45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e49e8f35-9620-4122-90ca-5f4fbbe03e47" name="dose_pair_deaths" connection="Query - dose_pair_deaths"/>
          <x15:modelTable id="dose_pairs_6b31f940-f56b-4e06-98ec-f49fea615ea0" name="dose_pairs" connection="Query - dose_pairs"/>
          <x15:modelTable id="by_dose_359b0bd4-d88e-4b79-8115-563e90151c03" name="by_dose" connection="Query - by_dose"/>
          <x15:modelTable id="MFG_MP_2021_24_D2_decades_0bd41622-cf11-4db6-8861-d8c234ae64af" name="MFG_MP_2021_24_D2_decades" connection="Query - MFG_MP_2021_24_D2_decades"/>
          <x15:modelTable id="MFG_MP_2022_06_D3_decades_79c27118-e8a0-42b9-93e5-87d82920653c" name="MFG_MP_2022_06_D3_decades" connection="Query - MFG_MP_2022_06_D3_decades"/>
          <x15:modelTable id="MFG_MP_2022_47_D4_decades_803095e2-25ed-4099-8bc3-fc10fb83f09a" name="MFG_MP_2022_47_D4_decades" connection="Query - MFG_MP_2022_47_D4_decades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145" i="56" l="1"/>
  <c r="Q145" i="56"/>
  <c r="P145" i="56"/>
  <c r="O145" i="56"/>
  <c r="P144" i="56"/>
  <c r="O144" i="56"/>
  <c r="R140" i="56"/>
  <c r="Q140" i="56"/>
  <c r="P140" i="56"/>
  <c r="O140" i="56"/>
  <c r="P139" i="56"/>
  <c r="O139" i="56"/>
  <c r="R135" i="56"/>
  <c r="Q135" i="56"/>
  <c r="P135" i="56"/>
  <c r="O135" i="56"/>
  <c r="P134" i="56"/>
  <c r="O134" i="56"/>
  <c r="R132" i="56"/>
  <c r="R130" i="56"/>
  <c r="Q130" i="56"/>
  <c r="P130" i="56"/>
  <c r="O130" i="56"/>
  <c r="P129" i="56"/>
  <c r="O129" i="56"/>
  <c r="R125" i="56"/>
  <c r="Q125" i="56"/>
  <c r="P125" i="56"/>
  <c r="O125" i="56"/>
  <c r="P124" i="56"/>
  <c r="O124" i="56"/>
  <c r="P121" i="56"/>
  <c r="R120" i="56"/>
  <c r="Q120" i="56"/>
  <c r="P120" i="56"/>
  <c r="O120" i="56"/>
  <c r="P119" i="56"/>
  <c r="O119" i="56"/>
  <c r="R117" i="56"/>
  <c r="P116" i="56"/>
  <c r="R115" i="56"/>
  <c r="Q115" i="56"/>
  <c r="P115" i="56"/>
  <c r="O115" i="56"/>
  <c r="P114" i="56"/>
  <c r="O114" i="56"/>
  <c r="R112" i="56"/>
  <c r="P111" i="56"/>
  <c r="R110" i="56"/>
  <c r="Q110" i="56"/>
  <c r="P110" i="56"/>
  <c r="O110" i="56"/>
  <c r="P109" i="56"/>
  <c r="O109" i="56"/>
  <c r="R107" i="56"/>
  <c r="P106" i="56"/>
  <c r="R105" i="56"/>
  <c r="Q105" i="56"/>
  <c r="P105" i="56"/>
  <c r="O105" i="56"/>
  <c r="P104" i="56"/>
  <c r="O104" i="56"/>
  <c r="R102" i="56"/>
  <c r="P101" i="56"/>
  <c r="R100" i="56"/>
  <c r="Q100" i="56"/>
  <c r="P100" i="56"/>
  <c r="O100" i="56"/>
  <c r="P99" i="56"/>
  <c r="O99" i="56"/>
  <c r="R97" i="56"/>
  <c r="P96" i="56"/>
  <c r="R95" i="56"/>
  <c r="Q95" i="56"/>
  <c r="P95" i="56"/>
  <c r="O95" i="56"/>
  <c r="P94" i="56"/>
  <c r="O94" i="56"/>
  <c r="R92" i="56"/>
  <c r="P91" i="56"/>
  <c r="R90" i="56"/>
  <c r="Q90" i="56"/>
  <c r="P90" i="56"/>
  <c r="O90" i="56"/>
  <c r="P89" i="56"/>
  <c r="O89" i="56"/>
  <c r="R87" i="56"/>
  <c r="P86" i="56"/>
  <c r="R85" i="56"/>
  <c r="Q85" i="56"/>
  <c r="P85" i="56"/>
  <c r="O85" i="56"/>
  <c r="P84" i="56"/>
  <c r="O84" i="56"/>
  <c r="R82" i="56"/>
  <c r="P81" i="56"/>
  <c r="R80" i="56"/>
  <c r="Q80" i="56"/>
  <c r="P80" i="56"/>
  <c r="O80" i="56"/>
  <c r="P79" i="56"/>
  <c r="O79" i="56"/>
  <c r="R77" i="56"/>
  <c r="P76" i="56"/>
  <c r="R75" i="56"/>
  <c r="Q75" i="56"/>
  <c r="P75" i="56"/>
  <c r="O75" i="56"/>
  <c r="P74" i="56"/>
  <c r="O74" i="56"/>
  <c r="R72" i="56"/>
  <c r="P71" i="56"/>
  <c r="R70" i="56"/>
  <c r="Q70" i="56"/>
  <c r="P70" i="56"/>
  <c r="O70" i="56"/>
  <c r="P69" i="56"/>
  <c r="O69" i="56"/>
  <c r="R67" i="56"/>
  <c r="R66" i="56"/>
  <c r="P66" i="56"/>
  <c r="R65" i="56"/>
  <c r="Q65" i="56"/>
  <c r="P65" i="56"/>
  <c r="O65" i="56"/>
  <c r="P64" i="56"/>
  <c r="O64" i="56"/>
  <c r="R62" i="56"/>
  <c r="R61" i="56"/>
  <c r="P61" i="56"/>
  <c r="R60" i="56"/>
  <c r="Q60" i="56"/>
  <c r="P60" i="56"/>
  <c r="O60" i="56"/>
  <c r="P59" i="56"/>
  <c r="O59" i="56"/>
  <c r="R57" i="56"/>
  <c r="R56" i="56"/>
  <c r="P56" i="56"/>
  <c r="R55" i="56"/>
  <c r="Q55" i="56"/>
  <c r="P55" i="56"/>
  <c r="O55" i="56"/>
  <c r="P54" i="56"/>
  <c r="O54" i="56"/>
  <c r="R52" i="56"/>
  <c r="R51" i="56"/>
  <c r="P51" i="56"/>
  <c r="R50" i="56"/>
  <c r="Q50" i="56"/>
  <c r="P50" i="56"/>
  <c r="O50" i="56"/>
  <c r="P49" i="56"/>
  <c r="O49" i="56"/>
  <c r="R47" i="56"/>
  <c r="R46" i="56"/>
  <c r="Q46" i="56"/>
  <c r="P46" i="56"/>
  <c r="R45" i="56"/>
  <c r="Q45" i="56"/>
  <c r="P45" i="56"/>
  <c r="O45" i="56"/>
  <c r="P44" i="56"/>
  <c r="O44" i="56"/>
  <c r="R42" i="56"/>
  <c r="R41" i="56"/>
  <c r="Q41" i="56"/>
  <c r="P41" i="56"/>
  <c r="R40" i="56"/>
  <c r="Q40" i="56"/>
  <c r="P40" i="56"/>
  <c r="O40" i="56"/>
  <c r="P39" i="56"/>
  <c r="O39" i="56"/>
  <c r="R37" i="56"/>
  <c r="R36" i="56"/>
  <c r="Q36" i="56"/>
  <c r="P36" i="56"/>
  <c r="R35" i="56"/>
  <c r="Q35" i="56"/>
  <c r="P35" i="56"/>
  <c r="O35" i="56"/>
  <c r="P34" i="56"/>
  <c r="O34" i="56"/>
  <c r="R32" i="56"/>
  <c r="R31" i="56"/>
  <c r="Q31" i="56"/>
  <c r="P31" i="56"/>
  <c r="R30" i="56"/>
  <c r="Q30" i="56"/>
  <c r="P30" i="56"/>
  <c r="O30" i="56"/>
  <c r="P29" i="56"/>
  <c r="O29" i="56"/>
  <c r="R27" i="56"/>
  <c r="R26" i="56"/>
  <c r="Q26" i="56"/>
  <c r="P26" i="56"/>
  <c r="R25" i="56"/>
  <c r="Q25" i="56"/>
  <c r="P25" i="56"/>
  <c r="O25" i="56"/>
  <c r="P24" i="56"/>
  <c r="O24" i="56"/>
  <c r="R22" i="56"/>
  <c r="R21" i="56"/>
  <c r="Q21" i="56"/>
  <c r="P21" i="56"/>
  <c r="R20" i="56"/>
  <c r="Q20" i="56"/>
  <c r="P20" i="56"/>
  <c r="O20" i="56"/>
  <c r="P19" i="56"/>
  <c r="O19" i="56"/>
  <c r="R17" i="56"/>
  <c r="R16" i="56"/>
  <c r="Q16" i="56"/>
  <c r="P16" i="56"/>
  <c r="R15" i="56"/>
  <c r="Q15" i="56"/>
  <c r="P15" i="56"/>
  <c r="O15" i="56"/>
  <c r="P14" i="56"/>
  <c r="O14" i="56"/>
  <c r="R12" i="56"/>
  <c r="R11" i="56"/>
  <c r="Q11" i="56"/>
  <c r="P11" i="56"/>
  <c r="R10" i="56"/>
  <c r="Q10" i="56"/>
  <c r="P10" i="56"/>
  <c r="O10" i="56"/>
  <c r="N148" i="56"/>
  <c r="N147" i="56"/>
  <c r="N146" i="56"/>
  <c r="N145" i="56"/>
  <c r="N144" i="56"/>
  <c r="N143" i="56"/>
  <c r="N142" i="56"/>
  <c r="N141" i="56"/>
  <c r="N140" i="56"/>
  <c r="N139" i="56"/>
  <c r="N138" i="56"/>
  <c r="N137" i="56"/>
  <c r="N136" i="56"/>
  <c r="N135" i="56"/>
  <c r="N134" i="56"/>
  <c r="N133" i="56"/>
  <c r="N132" i="56"/>
  <c r="N131" i="56"/>
  <c r="N130" i="56"/>
  <c r="N129" i="56"/>
  <c r="N128" i="56"/>
  <c r="N127" i="56"/>
  <c r="N126" i="56"/>
  <c r="N125" i="56"/>
  <c r="N124" i="56"/>
  <c r="N123" i="56"/>
  <c r="N122" i="56"/>
  <c r="N121" i="56"/>
  <c r="N120" i="56"/>
  <c r="N119" i="56"/>
  <c r="N118" i="56"/>
  <c r="N117" i="56"/>
  <c r="N116" i="56"/>
  <c r="N115" i="56"/>
  <c r="N114" i="56"/>
  <c r="N113" i="56"/>
  <c r="N112" i="56"/>
  <c r="N111" i="56"/>
  <c r="N110" i="56"/>
  <c r="N109" i="56"/>
  <c r="N108" i="56"/>
  <c r="N107" i="56"/>
  <c r="N106" i="56"/>
  <c r="N105" i="56"/>
  <c r="N104" i="56"/>
  <c r="N103" i="56"/>
  <c r="N102" i="56"/>
  <c r="N101" i="56"/>
  <c r="N100" i="56"/>
  <c r="N99" i="56"/>
  <c r="N98" i="56"/>
  <c r="N97" i="56"/>
  <c r="N96" i="56"/>
  <c r="N95" i="56"/>
  <c r="N94" i="56"/>
  <c r="N93" i="56"/>
  <c r="N92" i="56"/>
  <c r="N91" i="56"/>
  <c r="N90" i="56"/>
  <c r="N89" i="56"/>
  <c r="N88" i="56"/>
  <c r="N87" i="56"/>
  <c r="N86" i="56"/>
  <c r="N85" i="56"/>
  <c r="N84" i="56"/>
  <c r="N83" i="56"/>
  <c r="N82" i="56"/>
  <c r="N81" i="56"/>
  <c r="N80" i="56"/>
  <c r="N79" i="56"/>
  <c r="N78" i="56"/>
  <c r="N77" i="56"/>
  <c r="N76" i="56"/>
  <c r="N75" i="56"/>
  <c r="N74" i="56"/>
  <c r="N73" i="56"/>
  <c r="N72" i="56"/>
  <c r="N71" i="56"/>
  <c r="N70" i="56"/>
  <c r="N69" i="56"/>
  <c r="N68" i="56"/>
  <c r="N67" i="56"/>
  <c r="N66" i="56"/>
  <c r="N65" i="56"/>
  <c r="N64" i="56"/>
  <c r="N63" i="56"/>
  <c r="N62" i="56"/>
  <c r="N61" i="56"/>
  <c r="N60" i="56"/>
  <c r="N59" i="56"/>
  <c r="N58" i="56"/>
  <c r="N57" i="56"/>
  <c r="N56" i="56"/>
  <c r="N55" i="56"/>
  <c r="N54" i="56"/>
  <c r="N53" i="56"/>
  <c r="N52" i="56"/>
  <c r="N51" i="56"/>
  <c r="N50" i="56"/>
  <c r="N49" i="56"/>
  <c r="N48" i="56"/>
  <c r="N47" i="56"/>
  <c r="N46" i="56"/>
  <c r="N45" i="56"/>
  <c r="N44" i="56"/>
  <c r="N43" i="56"/>
  <c r="N42" i="56"/>
  <c r="N41" i="56"/>
  <c r="N40" i="56"/>
  <c r="N39" i="56"/>
  <c r="N38" i="56"/>
  <c r="N37" i="56"/>
  <c r="N36" i="56"/>
  <c r="N35" i="56"/>
  <c r="N34" i="56"/>
  <c r="N33" i="56"/>
  <c r="N32" i="56"/>
  <c r="N31" i="56"/>
  <c r="N30" i="56"/>
  <c r="N29" i="56"/>
  <c r="N28" i="56"/>
  <c r="N27" i="56"/>
  <c r="N26" i="56"/>
  <c r="N25" i="56"/>
  <c r="N24" i="56"/>
  <c r="N23" i="56"/>
  <c r="N22" i="56"/>
  <c r="N21" i="56"/>
  <c r="N20" i="56"/>
  <c r="N19" i="56"/>
  <c r="N18" i="56"/>
  <c r="N17" i="56"/>
  <c r="N16" i="56"/>
  <c r="N15" i="56"/>
  <c r="N14" i="56"/>
  <c r="N13" i="56"/>
  <c r="N12" i="56"/>
  <c r="N11" i="56"/>
  <c r="N10" i="56"/>
  <c r="N9" i="56"/>
  <c r="I10" i="56"/>
  <c r="J10" i="56"/>
  <c r="K10" i="56"/>
  <c r="L10" i="56"/>
  <c r="I11" i="56"/>
  <c r="O11" i="56" s="1"/>
  <c r="J11" i="56"/>
  <c r="K11" i="56"/>
  <c r="L11" i="56"/>
  <c r="I12" i="56"/>
  <c r="O12" i="56" s="1"/>
  <c r="J12" i="56"/>
  <c r="P12" i="56" s="1"/>
  <c r="K12" i="56"/>
  <c r="Q12" i="56" s="1"/>
  <c r="L12" i="56"/>
  <c r="I13" i="56"/>
  <c r="O13" i="56" s="1"/>
  <c r="J13" i="56"/>
  <c r="P13" i="56" s="1"/>
  <c r="K13" i="56"/>
  <c r="Q13" i="56" s="1"/>
  <c r="L13" i="56"/>
  <c r="R13" i="56" s="1"/>
  <c r="I14" i="56"/>
  <c r="J14" i="56"/>
  <c r="K14" i="56"/>
  <c r="Q14" i="56" s="1"/>
  <c r="L14" i="56"/>
  <c r="R14" i="56" s="1"/>
  <c r="I15" i="56"/>
  <c r="J15" i="56"/>
  <c r="K15" i="56"/>
  <c r="L15" i="56"/>
  <c r="I16" i="56"/>
  <c r="O16" i="56" s="1"/>
  <c r="J16" i="56"/>
  <c r="K16" i="56"/>
  <c r="L16" i="56"/>
  <c r="I17" i="56"/>
  <c r="O17" i="56" s="1"/>
  <c r="J17" i="56"/>
  <c r="P17" i="56" s="1"/>
  <c r="K17" i="56"/>
  <c r="Q17" i="56" s="1"/>
  <c r="L17" i="56"/>
  <c r="I18" i="56"/>
  <c r="O18" i="56" s="1"/>
  <c r="J18" i="56"/>
  <c r="P18" i="56" s="1"/>
  <c r="K18" i="56"/>
  <c r="Q18" i="56" s="1"/>
  <c r="L18" i="56"/>
  <c r="R18" i="56" s="1"/>
  <c r="I19" i="56"/>
  <c r="J19" i="56"/>
  <c r="K19" i="56"/>
  <c r="Q19" i="56" s="1"/>
  <c r="L19" i="56"/>
  <c r="R19" i="56" s="1"/>
  <c r="I20" i="56"/>
  <c r="J20" i="56"/>
  <c r="K20" i="56"/>
  <c r="L20" i="56"/>
  <c r="I21" i="56"/>
  <c r="O21" i="56" s="1"/>
  <c r="J21" i="56"/>
  <c r="K21" i="56"/>
  <c r="L21" i="56"/>
  <c r="I22" i="56"/>
  <c r="O22" i="56" s="1"/>
  <c r="J22" i="56"/>
  <c r="P22" i="56" s="1"/>
  <c r="K22" i="56"/>
  <c r="Q22" i="56" s="1"/>
  <c r="L22" i="56"/>
  <c r="I23" i="56"/>
  <c r="O23" i="56" s="1"/>
  <c r="J23" i="56"/>
  <c r="P23" i="56" s="1"/>
  <c r="K23" i="56"/>
  <c r="Q23" i="56" s="1"/>
  <c r="L23" i="56"/>
  <c r="R23" i="56" s="1"/>
  <c r="I24" i="56"/>
  <c r="J24" i="56"/>
  <c r="K24" i="56"/>
  <c r="Q24" i="56" s="1"/>
  <c r="L24" i="56"/>
  <c r="R24" i="56" s="1"/>
  <c r="I25" i="56"/>
  <c r="J25" i="56"/>
  <c r="K25" i="56"/>
  <c r="L25" i="56"/>
  <c r="I26" i="56"/>
  <c r="O26" i="56" s="1"/>
  <c r="J26" i="56"/>
  <c r="K26" i="56"/>
  <c r="L26" i="56"/>
  <c r="I27" i="56"/>
  <c r="O27" i="56" s="1"/>
  <c r="J27" i="56"/>
  <c r="P27" i="56" s="1"/>
  <c r="K27" i="56"/>
  <c r="Q27" i="56" s="1"/>
  <c r="L27" i="56"/>
  <c r="I28" i="56"/>
  <c r="O28" i="56" s="1"/>
  <c r="J28" i="56"/>
  <c r="P28" i="56" s="1"/>
  <c r="K28" i="56"/>
  <c r="Q28" i="56" s="1"/>
  <c r="L28" i="56"/>
  <c r="R28" i="56" s="1"/>
  <c r="I29" i="56"/>
  <c r="J29" i="56"/>
  <c r="K29" i="56"/>
  <c r="Q29" i="56" s="1"/>
  <c r="L29" i="56"/>
  <c r="R29" i="56" s="1"/>
  <c r="I30" i="56"/>
  <c r="J30" i="56"/>
  <c r="K30" i="56"/>
  <c r="L30" i="56"/>
  <c r="I31" i="56"/>
  <c r="O31" i="56" s="1"/>
  <c r="J31" i="56"/>
  <c r="K31" i="56"/>
  <c r="L31" i="56"/>
  <c r="I32" i="56"/>
  <c r="O32" i="56" s="1"/>
  <c r="J32" i="56"/>
  <c r="P32" i="56" s="1"/>
  <c r="K32" i="56"/>
  <c r="Q32" i="56" s="1"/>
  <c r="L32" i="56"/>
  <c r="I33" i="56"/>
  <c r="O33" i="56" s="1"/>
  <c r="J33" i="56"/>
  <c r="P33" i="56" s="1"/>
  <c r="K33" i="56"/>
  <c r="Q33" i="56" s="1"/>
  <c r="L33" i="56"/>
  <c r="R33" i="56" s="1"/>
  <c r="I34" i="56"/>
  <c r="J34" i="56"/>
  <c r="K34" i="56"/>
  <c r="Q34" i="56" s="1"/>
  <c r="L34" i="56"/>
  <c r="R34" i="56" s="1"/>
  <c r="I35" i="56"/>
  <c r="J35" i="56"/>
  <c r="K35" i="56"/>
  <c r="L35" i="56"/>
  <c r="I36" i="56"/>
  <c r="O36" i="56" s="1"/>
  <c r="J36" i="56"/>
  <c r="K36" i="56"/>
  <c r="L36" i="56"/>
  <c r="I37" i="56"/>
  <c r="O37" i="56" s="1"/>
  <c r="J37" i="56"/>
  <c r="P37" i="56" s="1"/>
  <c r="K37" i="56"/>
  <c r="Q37" i="56" s="1"/>
  <c r="L37" i="56"/>
  <c r="I38" i="56"/>
  <c r="O38" i="56" s="1"/>
  <c r="J38" i="56"/>
  <c r="P38" i="56" s="1"/>
  <c r="K38" i="56"/>
  <c r="Q38" i="56" s="1"/>
  <c r="L38" i="56"/>
  <c r="R38" i="56" s="1"/>
  <c r="I39" i="56"/>
  <c r="J39" i="56"/>
  <c r="K39" i="56"/>
  <c r="Q39" i="56" s="1"/>
  <c r="L39" i="56"/>
  <c r="R39" i="56" s="1"/>
  <c r="I40" i="56"/>
  <c r="J40" i="56"/>
  <c r="K40" i="56"/>
  <c r="L40" i="56"/>
  <c r="I41" i="56"/>
  <c r="O41" i="56" s="1"/>
  <c r="U41" i="56" s="1"/>
  <c r="J41" i="56"/>
  <c r="K41" i="56"/>
  <c r="L41" i="56"/>
  <c r="I42" i="56"/>
  <c r="O42" i="56" s="1"/>
  <c r="J42" i="56"/>
  <c r="P42" i="56" s="1"/>
  <c r="K42" i="56"/>
  <c r="Q42" i="56" s="1"/>
  <c r="L42" i="56"/>
  <c r="I43" i="56"/>
  <c r="O43" i="56" s="1"/>
  <c r="J43" i="56"/>
  <c r="P43" i="56" s="1"/>
  <c r="K43" i="56"/>
  <c r="Q43" i="56" s="1"/>
  <c r="L43" i="56"/>
  <c r="R43" i="56" s="1"/>
  <c r="I44" i="56"/>
  <c r="J44" i="56"/>
  <c r="K44" i="56"/>
  <c r="Q44" i="56" s="1"/>
  <c r="L44" i="56"/>
  <c r="R44" i="56" s="1"/>
  <c r="I45" i="56"/>
  <c r="J45" i="56"/>
  <c r="K45" i="56"/>
  <c r="L45" i="56"/>
  <c r="I46" i="56"/>
  <c r="O46" i="56" s="1"/>
  <c r="J46" i="56"/>
  <c r="K46" i="56"/>
  <c r="L46" i="56"/>
  <c r="I47" i="56"/>
  <c r="O47" i="56" s="1"/>
  <c r="J47" i="56"/>
  <c r="P47" i="56" s="1"/>
  <c r="K47" i="56"/>
  <c r="Q47" i="56" s="1"/>
  <c r="L47" i="56"/>
  <c r="I48" i="56"/>
  <c r="O48" i="56" s="1"/>
  <c r="J48" i="56"/>
  <c r="P48" i="56" s="1"/>
  <c r="K48" i="56"/>
  <c r="Q48" i="56" s="1"/>
  <c r="L48" i="56"/>
  <c r="R48" i="56" s="1"/>
  <c r="I49" i="56"/>
  <c r="J49" i="56"/>
  <c r="K49" i="56"/>
  <c r="Q49" i="56" s="1"/>
  <c r="L49" i="56"/>
  <c r="R49" i="56" s="1"/>
  <c r="I50" i="56"/>
  <c r="J50" i="56"/>
  <c r="K50" i="56"/>
  <c r="L50" i="56"/>
  <c r="I51" i="56"/>
  <c r="O51" i="56" s="1"/>
  <c r="J51" i="56"/>
  <c r="K51" i="56"/>
  <c r="Q51" i="56" s="1"/>
  <c r="L51" i="56"/>
  <c r="I52" i="56"/>
  <c r="O52" i="56" s="1"/>
  <c r="J52" i="56"/>
  <c r="P52" i="56" s="1"/>
  <c r="K52" i="56"/>
  <c r="Q52" i="56" s="1"/>
  <c r="L52" i="56"/>
  <c r="I53" i="56"/>
  <c r="O53" i="56" s="1"/>
  <c r="J53" i="56"/>
  <c r="P53" i="56" s="1"/>
  <c r="K53" i="56"/>
  <c r="Q53" i="56" s="1"/>
  <c r="L53" i="56"/>
  <c r="R53" i="56" s="1"/>
  <c r="I54" i="56"/>
  <c r="J54" i="56"/>
  <c r="K54" i="56"/>
  <c r="Q54" i="56" s="1"/>
  <c r="L54" i="56"/>
  <c r="R54" i="56" s="1"/>
  <c r="I55" i="56"/>
  <c r="J55" i="56"/>
  <c r="K55" i="56"/>
  <c r="L55" i="56"/>
  <c r="I56" i="56"/>
  <c r="O56" i="56" s="1"/>
  <c r="J56" i="56"/>
  <c r="K56" i="56"/>
  <c r="Q56" i="56" s="1"/>
  <c r="L56" i="56"/>
  <c r="I57" i="56"/>
  <c r="O57" i="56" s="1"/>
  <c r="J57" i="56"/>
  <c r="P57" i="56" s="1"/>
  <c r="K57" i="56"/>
  <c r="Q57" i="56" s="1"/>
  <c r="L57" i="56"/>
  <c r="I58" i="56"/>
  <c r="O58" i="56" s="1"/>
  <c r="J58" i="56"/>
  <c r="P58" i="56" s="1"/>
  <c r="K58" i="56"/>
  <c r="Q58" i="56" s="1"/>
  <c r="L58" i="56"/>
  <c r="R58" i="56" s="1"/>
  <c r="I59" i="56"/>
  <c r="J59" i="56"/>
  <c r="K59" i="56"/>
  <c r="Q59" i="56" s="1"/>
  <c r="L59" i="56"/>
  <c r="R59" i="56" s="1"/>
  <c r="I60" i="56"/>
  <c r="J60" i="56"/>
  <c r="K60" i="56"/>
  <c r="L60" i="56"/>
  <c r="I61" i="56"/>
  <c r="O61" i="56" s="1"/>
  <c r="J61" i="56"/>
  <c r="K61" i="56"/>
  <c r="Q61" i="56" s="1"/>
  <c r="L61" i="56"/>
  <c r="I62" i="56"/>
  <c r="O62" i="56" s="1"/>
  <c r="J62" i="56"/>
  <c r="P62" i="56" s="1"/>
  <c r="K62" i="56"/>
  <c r="Q62" i="56" s="1"/>
  <c r="L62" i="56"/>
  <c r="I63" i="56"/>
  <c r="O63" i="56" s="1"/>
  <c r="J63" i="56"/>
  <c r="P63" i="56" s="1"/>
  <c r="K63" i="56"/>
  <c r="Q63" i="56" s="1"/>
  <c r="L63" i="56"/>
  <c r="R63" i="56" s="1"/>
  <c r="I64" i="56"/>
  <c r="J64" i="56"/>
  <c r="K64" i="56"/>
  <c r="Q64" i="56" s="1"/>
  <c r="L64" i="56"/>
  <c r="R64" i="56" s="1"/>
  <c r="I65" i="56"/>
  <c r="J65" i="56"/>
  <c r="K65" i="56"/>
  <c r="L65" i="56"/>
  <c r="I66" i="56"/>
  <c r="O66" i="56" s="1"/>
  <c r="J66" i="56"/>
  <c r="K66" i="56"/>
  <c r="Q66" i="56" s="1"/>
  <c r="L66" i="56"/>
  <c r="I67" i="56"/>
  <c r="O67" i="56" s="1"/>
  <c r="J67" i="56"/>
  <c r="P67" i="56" s="1"/>
  <c r="K67" i="56"/>
  <c r="Q67" i="56" s="1"/>
  <c r="L67" i="56"/>
  <c r="I68" i="56"/>
  <c r="O68" i="56" s="1"/>
  <c r="J68" i="56"/>
  <c r="P68" i="56" s="1"/>
  <c r="K68" i="56"/>
  <c r="Q68" i="56" s="1"/>
  <c r="L68" i="56"/>
  <c r="R68" i="56" s="1"/>
  <c r="I69" i="56"/>
  <c r="J69" i="56"/>
  <c r="K69" i="56"/>
  <c r="Q69" i="56" s="1"/>
  <c r="L69" i="56"/>
  <c r="R69" i="56" s="1"/>
  <c r="I70" i="56"/>
  <c r="J70" i="56"/>
  <c r="K70" i="56"/>
  <c r="L70" i="56"/>
  <c r="I71" i="56"/>
  <c r="O71" i="56" s="1"/>
  <c r="J71" i="56"/>
  <c r="K71" i="56"/>
  <c r="Q71" i="56" s="1"/>
  <c r="L71" i="56"/>
  <c r="R71" i="56" s="1"/>
  <c r="I72" i="56"/>
  <c r="O72" i="56" s="1"/>
  <c r="J72" i="56"/>
  <c r="P72" i="56" s="1"/>
  <c r="K72" i="56"/>
  <c r="Q72" i="56" s="1"/>
  <c r="L72" i="56"/>
  <c r="I73" i="56"/>
  <c r="O73" i="56" s="1"/>
  <c r="J73" i="56"/>
  <c r="P73" i="56" s="1"/>
  <c r="K73" i="56"/>
  <c r="Q73" i="56" s="1"/>
  <c r="L73" i="56"/>
  <c r="R73" i="56" s="1"/>
  <c r="I74" i="56"/>
  <c r="J74" i="56"/>
  <c r="K74" i="56"/>
  <c r="Q74" i="56" s="1"/>
  <c r="L74" i="56"/>
  <c r="R74" i="56" s="1"/>
  <c r="I75" i="56"/>
  <c r="J75" i="56"/>
  <c r="K75" i="56"/>
  <c r="L75" i="56"/>
  <c r="I76" i="56"/>
  <c r="O76" i="56" s="1"/>
  <c r="J76" i="56"/>
  <c r="K76" i="56"/>
  <c r="Q76" i="56" s="1"/>
  <c r="L76" i="56"/>
  <c r="R76" i="56" s="1"/>
  <c r="I77" i="56"/>
  <c r="O77" i="56" s="1"/>
  <c r="J77" i="56"/>
  <c r="P77" i="56" s="1"/>
  <c r="K77" i="56"/>
  <c r="Q77" i="56" s="1"/>
  <c r="L77" i="56"/>
  <c r="I78" i="56"/>
  <c r="O78" i="56" s="1"/>
  <c r="J78" i="56"/>
  <c r="P78" i="56" s="1"/>
  <c r="K78" i="56"/>
  <c r="Q78" i="56" s="1"/>
  <c r="L78" i="56"/>
  <c r="R78" i="56" s="1"/>
  <c r="I79" i="56"/>
  <c r="J79" i="56"/>
  <c r="K79" i="56"/>
  <c r="Q79" i="56" s="1"/>
  <c r="L79" i="56"/>
  <c r="R79" i="56" s="1"/>
  <c r="I80" i="56"/>
  <c r="J80" i="56"/>
  <c r="K80" i="56"/>
  <c r="L80" i="56"/>
  <c r="I81" i="56"/>
  <c r="O81" i="56" s="1"/>
  <c r="J81" i="56"/>
  <c r="K81" i="56"/>
  <c r="Q81" i="56" s="1"/>
  <c r="L81" i="56"/>
  <c r="R81" i="56" s="1"/>
  <c r="I82" i="56"/>
  <c r="O82" i="56" s="1"/>
  <c r="J82" i="56"/>
  <c r="P82" i="56" s="1"/>
  <c r="K82" i="56"/>
  <c r="Q82" i="56" s="1"/>
  <c r="L82" i="56"/>
  <c r="I83" i="56"/>
  <c r="O83" i="56" s="1"/>
  <c r="J83" i="56"/>
  <c r="P83" i="56" s="1"/>
  <c r="K83" i="56"/>
  <c r="Q83" i="56" s="1"/>
  <c r="L83" i="56"/>
  <c r="R83" i="56" s="1"/>
  <c r="I84" i="56"/>
  <c r="J84" i="56"/>
  <c r="K84" i="56"/>
  <c r="Q84" i="56" s="1"/>
  <c r="L84" i="56"/>
  <c r="R84" i="56" s="1"/>
  <c r="I85" i="56"/>
  <c r="J85" i="56"/>
  <c r="K85" i="56"/>
  <c r="L85" i="56"/>
  <c r="I86" i="56"/>
  <c r="O86" i="56" s="1"/>
  <c r="J86" i="56"/>
  <c r="K86" i="56"/>
  <c r="Q86" i="56" s="1"/>
  <c r="L86" i="56"/>
  <c r="R86" i="56" s="1"/>
  <c r="I87" i="56"/>
  <c r="O87" i="56" s="1"/>
  <c r="J87" i="56"/>
  <c r="P87" i="56" s="1"/>
  <c r="K87" i="56"/>
  <c r="Q87" i="56" s="1"/>
  <c r="L87" i="56"/>
  <c r="I88" i="56"/>
  <c r="O88" i="56" s="1"/>
  <c r="J88" i="56"/>
  <c r="P88" i="56" s="1"/>
  <c r="K88" i="56"/>
  <c r="Q88" i="56" s="1"/>
  <c r="L88" i="56"/>
  <c r="R88" i="56" s="1"/>
  <c r="I89" i="56"/>
  <c r="J89" i="56"/>
  <c r="K89" i="56"/>
  <c r="Q89" i="56" s="1"/>
  <c r="L89" i="56"/>
  <c r="R89" i="56" s="1"/>
  <c r="I90" i="56"/>
  <c r="J90" i="56"/>
  <c r="K90" i="56"/>
  <c r="L90" i="56"/>
  <c r="I91" i="56"/>
  <c r="O91" i="56" s="1"/>
  <c r="J91" i="56"/>
  <c r="K91" i="56"/>
  <c r="Q91" i="56" s="1"/>
  <c r="L91" i="56"/>
  <c r="R91" i="56" s="1"/>
  <c r="I92" i="56"/>
  <c r="O92" i="56" s="1"/>
  <c r="J92" i="56"/>
  <c r="P92" i="56" s="1"/>
  <c r="K92" i="56"/>
  <c r="Q92" i="56" s="1"/>
  <c r="L92" i="56"/>
  <c r="I93" i="56"/>
  <c r="O93" i="56" s="1"/>
  <c r="J93" i="56"/>
  <c r="P93" i="56" s="1"/>
  <c r="K93" i="56"/>
  <c r="Q93" i="56" s="1"/>
  <c r="L93" i="56"/>
  <c r="R93" i="56" s="1"/>
  <c r="I94" i="56"/>
  <c r="J94" i="56"/>
  <c r="K94" i="56"/>
  <c r="Q94" i="56" s="1"/>
  <c r="L94" i="56"/>
  <c r="R94" i="56" s="1"/>
  <c r="I95" i="56"/>
  <c r="J95" i="56"/>
  <c r="K95" i="56"/>
  <c r="L95" i="56"/>
  <c r="I96" i="56"/>
  <c r="O96" i="56" s="1"/>
  <c r="J96" i="56"/>
  <c r="K96" i="56"/>
  <c r="Q96" i="56" s="1"/>
  <c r="L96" i="56"/>
  <c r="R96" i="56" s="1"/>
  <c r="I97" i="56"/>
  <c r="O97" i="56" s="1"/>
  <c r="J97" i="56"/>
  <c r="P97" i="56" s="1"/>
  <c r="K97" i="56"/>
  <c r="Q97" i="56" s="1"/>
  <c r="L97" i="56"/>
  <c r="I98" i="56"/>
  <c r="O98" i="56" s="1"/>
  <c r="J98" i="56"/>
  <c r="P98" i="56" s="1"/>
  <c r="K98" i="56"/>
  <c r="Q98" i="56" s="1"/>
  <c r="L98" i="56"/>
  <c r="R98" i="56" s="1"/>
  <c r="I99" i="56"/>
  <c r="J99" i="56"/>
  <c r="K99" i="56"/>
  <c r="Q99" i="56" s="1"/>
  <c r="L99" i="56"/>
  <c r="R99" i="56" s="1"/>
  <c r="I100" i="56"/>
  <c r="J100" i="56"/>
  <c r="K100" i="56"/>
  <c r="L100" i="56"/>
  <c r="I101" i="56"/>
  <c r="O101" i="56" s="1"/>
  <c r="J101" i="56"/>
  <c r="K101" i="56"/>
  <c r="Q101" i="56" s="1"/>
  <c r="L101" i="56"/>
  <c r="R101" i="56" s="1"/>
  <c r="I102" i="56"/>
  <c r="O102" i="56" s="1"/>
  <c r="J102" i="56"/>
  <c r="P102" i="56" s="1"/>
  <c r="K102" i="56"/>
  <c r="Q102" i="56" s="1"/>
  <c r="L102" i="56"/>
  <c r="I103" i="56"/>
  <c r="O103" i="56" s="1"/>
  <c r="J103" i="56"/>
  <c r="P103" i="56" s="1"/>
  <c r="K103" i="56"/>
  <c r="Q103" i="56" s="1"/>
  <c r="L103" i="56"/>
  <c r="R103" i="56" s="1"/>
  <c r="I104" i="56"/>
  <c r="J104" i="56"/>
  <c r="K104" i="56"/>
  <c r="Q104" i="56" s="1"/>
  <c r="L104" i="56"/>
  <c r="R104" i="56" s="1"/>
  <c r="I105" i="56"/>
  <c r="J105" i="56"/>
  <c r="K105" i="56"/>
  <c r="L105" i="56"/>
  <c r="I106" i="56"/>
  <c r="O106" i="56" s="1"/>
  <c r="J106" i="56"/>
  <c r="K106" i="56"/>
  <c r="Q106" i="56" s="1"/>
  <c r="L106" i="56"/>
  <c r="R106" i="56" s="1"/>
  <c r="I107" i="56"/>
  <c r="O107" i="56" s="1"/>
  <c r="J107" i="56"/>
  <c r="P107" i="56" s="1"/>
  <c r="K107" i="56"/>
  <c r="Q107" i="56" s="1"/>
  <c r="L107" i="56"/>
  <c r="I108" i="56"/>
  <c r="O108" i="56" s="1"/>
  <c r="J108" i="56"/>
  <c r="P108" i="56" s="1"/>
  <c r="K108" i="56"/>
  <c r="Q108" i="56" s="1"/>
  <c r="L108" i="56"/>
  <c r="R108" i="56" s="1"/>
  <c r="I109" i="56"/>
  <c r="J109" i="56"/>
  <c r="K109" i="56"/>
  <c r="Q109" i="56" s="1"/>
  <c r="L109" i="56"/>
  <c r="R109" i="56" s="1"/>
  <c r="I110" i="56"/>
  <c r="J110" i="56"/>
  <c r="K110" i="56"/>
  <c r="L110" i="56"/>
  <c r="I111" i="56"/>
  <c r="O111" i="56" s="1"/>
  <c r="J111" i="56"/>
  <c r="K111" i="56"/>
  <c r="Q111" i="56" s="1"/>
  <c r="L111" i="56"/>
  <c r="R111" i="56" s="1"/>
  <c r="I112" i="56"/>
  <c r="O112" i="56" s="1"/>
  <c r="J112" i="56"/>
  <c r="P112" i="56" s="1"/>
  <c r="K112" i="56"/>
  <c r="Q112" i="56" s="1"/>
  <c r="L112" i="56"/>
  <c r="I113" i="56"/>
  <c r="O113" i="56" s="1"/>
  <c r="J113" i="56"/>
  <c r="P113" i="56" s="1"/>
  <c r="K113" i="56"/>
  <c r="Q113" i="56" s="1"/>
  <c r="L113" i="56"/>
  <c r="R113" i="56" s="1"/>
  <c r="I114" i="56"/>
  <c r="J114" i="56"/>
  <c r="K114" i="56"/>
  <c r="Q114" i="56" s="1"/>
  <c r="L114" i="56"/>
  <c r="R114" i="56" s="1"/>
  <c r="I115" i="56"/>
  <c r="J115" i="56"/>
  <c r="K115" i="56"/>
  <c r="L115" i="56"/>
  <c r="I116" i="56"/>
  <c r="O116" i="56" s="1"/>
  <c r="J116" i="56"/>
  <c r="K116" i="56"/>
  <c r="Q116" i="56" s="1"/>
  <c r="L116" i="56"/>
  <c r="R116" i="56" s="1"/>
  <c r="I117" i="56"/>
  <c r="O117" i="56" s="1"/>
  <c r="J117" i="56"/>
  <c r="P117" i="56" s="1"/>
  <c r="K117" i="56"/>
  <c r="Q117" i="56" s="1"/>
  <c r="L117" i="56"/>
  <c r="I118" i="56"/>
  <c r="O118" i="56" s="1"/>
  <c r="J118" i="56"/>
  <c r="P118" i="56" s="1"/>
  <c r="K118" i="56"/>
  <c r="Q118" i="56" s="1"/>
  <c r="L118" i="56"/>
  <c r="R118" i="56" s="1"/>
  <c r="I119" i="56"/>
  <c r="J119" i="56"/>
  <c r="K119" i="56"/>
  <c r="Q119" i="56" s="1"/>
  <c r="L119" i="56"/>
  <c r="R119" i="56" s="1"/>
  <c r="I120" i="56"/>
  <c r="J120" i="56"/>
  <c r="K120" i="56"/>
  <c r="L120" i="56"/>
  <c r="I121" i="56"/>
  <c r="O121" i="56" s="1"/>
  <c r="J121" i="56"/>
  <c r="K121" i="56"/>
  <c r="Q121" i="56" s="1"/>
  <c r="L121" i="56"/>
  <c r="R121" i="56" s="1"/>
  <c r="I122" i="56"/>
  <c r="O122" i="56" s="1"/>
  <c r="J122" i="56"/>
  <c r="P122" i="56" s="1"/>
  <c r="K122" i="56"/>
  <c r="Q122" i="56" s="1"/>
  <c r="L122" i="56"/>
  <c r="R122" i="56" s="1"/>
  <c r="I123" i="56"/>
  <c r="O123" i="56" s="1"/>
  <c r="J123" i="56"/>
  <c r="P123" i="56" s="1"/>
  <c r="K123" i="56"/>
  <c r="Q123" i="56" s="1"/>
  <c r="L123" i="56"/>
  <c r="R123" i="56" s="1"/>
  <c r="I124" i="56"/>
  <c r="J124" i="56"/>
  <c r="K124" i="56"/>
  <c r="Q124" i="56" s="1"/>
  <c r="L124" i="56"/>
  <c r="R124" i="56" s="1"/>
  <c r="I125" i="56"/>
  <c r="J125" i="56"/>
  <c r="K125" i="56"/>
  <c r="L125" i="56"/>
  <c r="I126" i="56"/>
  <c r="O126" i="56" s="1"/>
  <c r="J126" i="56"/>
  <c r="P126" i="56" s="1"/>
  <c r="K126" i="56"/>
  <c r="Q126" i="56" s="1"/>
  <c r="L126" i="56"/>
  <c r="R126" i="56" s="1"/>
  <c r="I127" i="56"/>
  <c r="O127" i="56" s="1"/>
  <c r="J127" i="56"/>
  <c r="P127" i="56" s="1"/>
  <c r="K127" i="56"/>
  <c r="Q127" i="56" s="1"/>
  <c r="L127" i="56"/>
  <c r="R127" i="56" s="1"/>
  <c r="I128" i="56"/>
  <c r="O128" i="56" s="1"/>
  <c r="J128" i="56"/>
  <c r="P128" i="56" s="1"/>
  <c r="K128" i="56"/>
  <c r="Q128" i="56" s="1"/>
  <c r="L128" i="56"/>
  <c r="R128" i="56" s="1"/>
  <c r="I129" i="56"/>
  <c r="J129" i="56"/>
  <c r="K129" i="56"/>
  <c r="Q129" i="56" s="1"/>
  <c r="L129" i="56"/>
  <c r="R129" i="56" s="1"/>
  <c r="I130" i="56"/>
  <c r="J130" i="56"/>
  <c r="K130" i="56"/>
  <c r="L130" i="56"/>
  <c r="I131" i="56"/>
  <c r="O131" i="56" s="1"/>
  <c r="J131" i="56"/>
  <c r="P131" i="56" s="1"/>
  <c r="K131" i="56"/>
  <c r="Q131" i="56" s="1"/>
  <c r="L131" i="56"/>
  <c r="R131" i="56" s="1"/>
  <c r="I132" i="56"/>
  <c r="O132" i="56" s="1"/>
  <c r="J132" i="56"/>
  <c r="P132" i="56" s="1"/>
  <c r="K132" i="56"/>
  <c r="Q132" i="56" s="1"/>
  <c r="L132" i="56"/>
  <c r="I133" i="56"/>
  <c r="O133" i="56" s="1"/>
  <c r="J133" i="56"/>
  <c r="P133" i="56" s="1"/>
  <c r="K133" i="56"/>
  <c r="Q133" i="56" s="1"/>
  <c r="L133" i="56"/>
  <c r="R133" i="56" s="1"/>
  <c r="I134" i="56"/>
  <c r="J134" i="56"/>
  <c r="K134" i="56"/>
  <c r="Q134" i="56" s="1"/>
  <c r="L134" i="56"/>
  <c r="R134" i="56" s="1"/>
  <c r="I135" i="56"/>
  <c r="J135" i="56"/>
  <c r="K135" i="56"/>
  <c r="L135" i="56"/>
  <c r="I136" i="56"/>
  <c r="O136" i="56" s="1"/>
  <c r="J136" i="56"/>
  <c r="P136" i="56" s="1"/>
  <c r="K136" i="56"/>
  <c r="Q136" i="56" s="1"/>
  <c r="L136" i="56"/>
  <c r="R136" i="56" s="1"/>
  <c r="I137" i="56"/>
  <c r="O137" i="56" s="1"/>
  <c r="J137" i="56"/>
  <c r="P137" i="56" s="1"/>
  <c r="K137" i="56"/>
  <c r="Q137" i="56" s="1"/>
  <c r="L137" i="56"/>
  <c r="R137" i="56" s="1"/>
  <c r="I138" i="56"/>
  <c r="O138" i="56" s="1"/>
  <c r="J138" i="56"/>
  <c r="P138" i="56" s="1"/>
  <c r="K138" i="56"/>
  <c r="Q138" i="56" s="1"/>
  <c r="L138" i="56"/>
  <c r="R138" i="56" s="1"/>
  <c r="I139" i="56"/>
  <c r="J139" i="56"/>
  <c r="K139" i="56"/>
  <c r="Q139" i="56" s="1"/>
  <c r="L139" i="56"/>
  <c r="R139" i="56" s="1"/>
  <c r="I140" i="56"/>
  <c r="J140" i="56"/>
  <c r="K140" i="56"/>
  <c r="L140" i="56"/>
  <c r="I141" i="56"/>
  <c r="O141" i="56" s="1"/>
  <c r="J141" i="56"/>
  <c r="P141" i="56" s="1"/>
  <c r="K141" i="56"/>
  <c r="Q141" i="56" s="1"/>
  <c r="L141" i="56"/>
  <c r="R141" i="56" s="1"/>
  <c r="I142" i="56"/>
  <c r="O142" i="56" s="1"/>
  <c r="J142" i="56"/>
  <c r="P142" i="56" s="1"/>
  <c r="K142" i="56"/>
  <c r="Q142" i="56" s="1"/>
  <c r="L142" i="56"/>
  <c r="R142" i="56" s="1"/>
  <c r="I143" i="56"/>
  <c r="O143" i="56" s="1"/>
  <c r="J143" i="56"/>
  <c r="P143" i="56" s="1"/>
  <c r="K143" i="56"/>
  <c r="Q143" i="56" s="1"/>
  <c r="L143" i="56"/>
  <c r="R143" i="56" s="1"/>
  <c r="I144" i="56"/>
  <c r="J144" i="56"/>
  <c r="K144" i="56"/>
  <c r="Q144" i="56" s="1"/>
  <c r="L144" i="56"/>
  <c r="R144" i="56" s="1"/>
  <c r="I145" i="56"/>
  <c r="J145" i="56"/>
  <c r="K145" i="56"/>
  <c r="L145" i="56"/>
  <c r="I146" i="56"/>
  <c r="O146" i="56" s="1"/>
  <c r="J146" i="56"/>
  <c r="P146" i="56" s="1"/>
  <c r="K146" i="56"/>
  <c r="Q146" i="56" s="1"/>
  <c r="L146" i="56"/>
  <c r="R146" i="56" s="1"/>
  <c r="I147" i="56"/>
  <c r="O147" i="56" s="1"/>
  <c r="J147" i="56"/>
  <c r="P147" i="56" s="1"/>
  <c r="K147" i="56"/>
  <c r="Q147" i="56" s="1"/>
  <c r="L147" i="56"/>
  <c r="R147" i="56" s="1"/>
  <c r="I148" i="56"/>
  <c r="O148" i="56" s="1"/>
  <c r="J148" i="56"/>
  <c r="P148" i="56" s="1"/>
  <c r="K148" i="56"/>
  <c r="Q148" i="56" s="1"/>
  <c r="L148" i="56"/>
  <c r="R148" i="56" s="1"/>
  <c r="L9" i="56"/>
  <c r="R9" i="56" s="1"/>
  <c r="K9" i="56"/>
  <c r="Q9" i="56" s="1"/>
  <c r="J9" i="56"/>
  <c r="P9" i="56" s="1"/>
  <c r="I9" i="56"/>
  <c r="O9" i="56" s="1"/>
  <c r="T144" i="56"/>
  <c r="T143" i="56"/>
  <c r="T142" i="56"/>
  <c r="T141" i="56"/>
  <c r="T140" i="56"/>
  <c r="T139" i="56"/>
  <c r="T138" i="56"/>
  <c r="T137" i="56"/>
  <c r="T136" i="56"/>
  <c r="T135" i="56"/>
  <c r="T134" i="56"/>
  <c r="T133" i="56"/>
  <c r="T132" i="56"/>
  <c r="T131" i="56"/>
  <c r="T130" i="56"/>
  <c r="T129" i="56"/>
  <c r="T128" i="56"/>
  <c r="T127" i="56"/>
  <c r="T126" i="56"/>
  <c r="T125" i="56"/>
  <c r="T124" i="56"/>
  <c r="T123" i="56"/>
  <c r="T122" i="56"/>
  <c r="T121" i="56"/>
  <c r="T120" i="56"/>
  <c r="T119" i="56"/>
  <c r="T118" i="56"/>
  <c r="T117" i="56"/>
  <c r="T116" i="56"/>
  <c r="T115" i="56"/>
  <c r="T114" i="56"/>
  <c r="T113" i="56"/>
  <c r="T112" i="56"/>
  <c r="T111" i="56"/>
  <c r="T110" i="56"/>
  <c r="T109" i="56"/>
  <c r="T108" i="56"/>
  <c r="T107" i="56"/>
  <c r="T106" i="56"/>
  <c r="T105" i="56"/>
  <c r="T104" i="56"/>
  <c r="T103" i="56"/>
  <c r="T102" i="56"/>
  <c r="T101" i="56"/>
  <c r="T100" i="56"/>
  <c r="T99" i="56"/>
  <c r="T98" i="56"/>
  <c r="T97" i="56"/>
  <c r="T96" i="56"/>
  <c r="T95" i="56"/>
  <c r="T94" i="56"/>
  <c r="T93" i="56"/>
  <c r="T92" i="56"/>
  <c r="T91" i="56"/>
  <c r="T90" i="56"/>
  <c r="T89" i="56"/>
  <c r="T88" i="56"/>
  <c r="T87" i="56"/>
  <c r="T86" i="56"/>
  <c r="T85" i="56"/>
  <c r="T84" i="56"/>
  <c r="T83" i="56"/>
  <c r="T82" i="56"/>
  <c r="T81" i="56"/>
  <c r="T80" i="56"/>
  <c r="T79" i="56"/>
  <c r="T78" i="56"/>
  <c r="T77" i="56"/>
  <c r="T76" i="56"/>
  <c r="T75" i="56"/>
  <c r="T74" i="56"/>
  <c r="T73" i="56"/>
  <c r="T72" i="56"/>
  <c r="T71" i="56"/>
  <c r="T70" i="56"/>
  <c r="T69" i="56"/>
  <c r="T68" i="56"/>
  <c r="T67" i="56"/>
  <c r="T66" i="56"/>
  <c r="T65" i="56"/>
  <c r="T64" i="56"/>
  <c r="T63" i="56"/>
  <c r="T62" i="56"/>
  <c r="T61" i="56"/>
  <c r="T60" i="56"/>
  <c r="T59" i="56"/>
  <c r="T58" i="56"/>
  <c r="T57" i="56"/>
  <c r="T56" i="56"/>
  <c r="T55" i="56"/>
  <c r="T54" i="56"/>
  <c r="T53" i="56"/>
  <c r="T52" i="56"/>
  <c r="T51" i="56"/>
  <c r="T50" i="56"/>
  <c r="T49" i="56"/>
  <c r="T48" i="56"/>
  <c r="T47" i="56"/>
  <c r="T46" i="56"/>
  <c r="T45" i="56"/>
  <c r="T44" i="56"/>
  <c r="T43" i="56"/>
  <c r="T42" i="56"/>
  <c r="T41" i="56"/>
  <c r="T40" i="56"/>
  <c r="T39" i="56"/>
  <c r="T38" i="56"/>
  <c r="T37" i="56"/>
  <c r="T36" i="56"/>
  <c r="T35" i="56"/>
  <c r="T34" i="56"/>
  <c r="T33" i="56"/>
  <c r="T32" i="56"/>
  <c r="T31" i="56"/>
  <c r="T30" i="56"/>
  <c r="T29" i="56"/>
  <c r="T28" i="56"/>
  <c r="T27" i="56"/>
  <c r="T26" i="56"/>
  <c r="T25" i="56"/>
  <c r="T24" i="56"/>
  <c r="T23" i="56"/>
  <c r="T22" i="56"/>
  <c r="T21" i="56"/>
  <c r="T20" i="56"/>
  <c r="T19" i="56"/>
  <c r="T18" i="56"/>
  <c r="T17" i="56"/>
  <c r="T16" i="56"/>
  <c r="T15" i="56"/>
  <c r="T14" i="56"/>
  <c r="T13" i="56"/>
  <c r="T12" i="56"/>
  <c r="T11" i="56"/>
  <c r="T10" i="56"/>
  <c r="T9" i="56"/>
  <c r="AB7" i="56"/>
  <c r="U16" i="56" l="1"/>
  <c r="U142" i="56"/>
  <c r="U137" i="56"/>
  <c r="V28" i="56"/>
  <c r="V18" i="56"/>
  <c r="U122" i="56"/>
  <c r="U117" i="56"/>
  <c r="U112" i="56"/>
  <c r="U107" i="56"/>
  <c r="U102" i="56"/>
  <c r="U97" i="56"/>
  <c r="U132" i="56"/>
  <c r="U127" i="56"/>
  <c r="U87" i="56"/>
  <c r="U77" i="56"/>
  <c r="U72" i="56"/>
  <c r="U67" i="56"/>
  <c r="U62" i="56"/>
  <c r="U57" i="56"/>
  <c r="U47" i="56"/>
  <c r="U42" i="56"/>
  <c r="U92" i="56"/>
  <c r="U52" i="56"/>
  <c r="U37" i="56"/>
  <c r="U32" i="56"/>
  <c r="U27" i="56"/>
  <c r="U22" i="56"/>
  <c r="U17" i="56"/>
  <c r="U12" i="56"/>
  <c r="U21" i="56"/>
  <c r="U26" i="56"/>
  <c r="U36" i="56"/>
  <c r="U82" i="56"/>
  <c r="U11" i="56"/>
  <c r="U31" i="56"/>
  <c r="U76" i="56"/>
  <c r="U130" i="56"/>
  <c r="U125" i="56"/>
  <c r="U120" i="56"/>
  <c r="U115" i="56"/>
  <c r="U140" i="56"/>
  <c r="U135" i="56"/>
  <c r="U110" i="56"/>
  <c r="U105" i="56"/>
  <c r="U100" i="56"/>
  <c r="U95" i="56"/>
  <c r="U90" i="56"/>
  <c r="U85" i="56"/>
  <c r="U80" i="56"/>
  <c r="U75" i="56"/>
  <c r="U70" i="56"/>
  <c r="U65" i="56"/>
  <c r="U60" i="56"/>
  <c r="U55" i="56"/>
  <c r="U50" i="56"/>
  <c r="U45" i="56"/>
  <c r="U40" i="56"/>
  <c r="U35" i="56"/>
  <c r="U30" i="56"/>
  <c r="U25" i="56"/>
  <c r="U20" i="56"/>
  <c r="U15" i="56"/>
  <c r="U10" i="56"/>
  <c r="V11" i="56"/>
  <c r="V12" i="56"/>
  <c r="U93" i="56"/>
  <c r="U43" i="56"/>
  <c r="U33" i="56"/>
  <c r="U23" i="56"/>
  <c r="U13" i="56"/>
  <c r="U133" i="56"/>
  <c r="V58" i="56"/>
  <c r="U123" i="56"/>
  <c r="V48" i="56"/>
  <c r="V38" i="56"/>
  <c r="U128" i="56"/>
  <c r="U73" i="56"/>
  <c r="U113" i="56"/>
  <c r="U63" i="56"/>
  <c r="V88" i="56"/>
  <c r="U138" i="56"/>
  <c r="U83" i="56"/>
  <c r="U141" i="56"/>
  <c r="V126" i="56"/>
  <c r="V106" i="56"/>
  <c r="U91" i="56"/>
  <c r="U86" i="56"/>
  <c r="U81" i="56"/>
  <c r="U71" i="56"/>
  <c r="U61" i="56"/>
  <c r="U56" i="56"/>
  <c r="U51" i="56"/>
  <c r="V118" i="56"/>
  <c r="V78" i="56"/>
  <c r="V136" i="56"/>
  <c r="U121" i="56"/>
  <c r="U101" i="56"/>
  <c r="U66" i="56"/>
  <c r="V108" i="56"/>
  <c r="U53" i="56"/>
  <c r="V116" i="56"/>
  <c r="V98" i="56"/>
  <c r="U111" i="56"/>
  <c r="U143" i="56"/>
  <c r="U103" i="56"/>
  <c r="V68" i="56"/>
  <c r="U131" i="56"/>
  <c r="V96" i="56"/>
  <c r="V9" i="56"/>
  <c r="U109" i="56"/>
  <c r="U14" i="56"/>
  <c r="U84" i="56"/>
  <c r="U44" i="56"/>
  <c r="U134" i="56"/>
  <c r="U64" i="56"/>
  <c r="U114" i="56"/>
  <c r="U24" i="56"/>
  <c r="U89" i="56"/>
  <c r="U46" i="56"/>
  <c r="U74" i="56"/>
  <c r="U34" i="56"/>
  <c r="U119" i="56"/>
  <c r="U29" i="56"/>
  <c r="U99" i="56"/>
  <c r="V79" i="56"/>
  <c r="U54" i="56"/>
  <c r="U144" i="56"/>
  <c r="U39" i="56"/>
  <c r="U124" i="56"/>
  <c r="U59" i="56"/>
  <c r="U129" i="56"/>
  <c r="U49" i="56"/>
  <c r="V139" i="56"/>
  <c r="U19" i="56"/>
  <c r="U94" i="56"/>
  <c r="U69" i="56"/>
  <c r="U104" i="56"/>
  <c r="U136" i="56"/>
  <c r="V129" i="56"/>
  <c r="V128" i="56"/>
  <c r="U126" i="56"/>
  <c r="U118" i="56"/>
  <c r="V111" i="56"/>
  <c r="V89" i="56"/>
  <c r="U88" i="56"/>
  <c r="U79" i="56"/>
  <c r="U78" i="56"/>
  <c r="U58" i="56"/>
  <c r="U96" i="56"/>
  <c r="V121" i="56"/>
  <c r="V119" i="56"/>
  <c r="V69" i="56"/>
  <c r="U68" i="56"/>
  <c r="U116" i="56"/>
  <c r="V59" i="56"/>
  <c r="V109" i="56"/>
  <c r="V49" i="56"/>
  <c r="U48" i="56"/>
  <c r="U108" i="56"/>
  <c r="V39" i="56"/>
  <c r="U106" i="56"/>
  <c r="U38" i="56"/>
  <c r="V29" i="56"/>
  <c r="U139" i="56"/>
  <c r="V99" i="56"/>
  <c r="U28" i="56"/>
  <c r="V138" i="56"/>
  <c r="V19" i="56"/>
  <c r="V101" i="56"/>
  <c r="U98" i="56"/>
  <c r="U18" i="56"/>
  <c r="V137" i="56"/>
  <c r="V127" i="56"/>
  <c r="V117" i="56"/>
  <c r="V107" i="56"/>
  <c r="V97" i="56"/>
  <c r="V87" i="56"/>
  <c r="V77" i="56"/>
  <c r="V67" i="56"/>
  <c r="V57" i="56"/>
  <c r="V47" i="56"/>
  <c r="V37" i="56"/>
  <c r="V27" i="56"/>
  <c r="V17" i="56"/>
  <c r="V86" i="56"/>
  <c r="V76" i="56"/>
  <c r="V66" i="56"/>
  <c r="V56" i="56"/>
  <c r="V46" i="56"/>
  <c r="V36" i="56"/>
  <c r="V26" i="56"/>
  <c r="V16" i="56"/>
  <c r="U9" i="56"/>
  <c r="V135" i="56"/>
  <c r="V125" i="56"/>
  <c r="V115" i="56"/>
  <c r="V105" i="56"/>
  <c r="V95" i="56"/>
  <c r="V85" i="56"/>
  <c r="V75" i="56"/>
  <c r="V65" i="56"/>
  <c r="V55" i="56"/>
  <c r="V45" i="56"/>
  <c r="V35" i="56"/>
  <c r="V25" i="56"/>
  <c r="V15" i="56"/>
  <c r="V144" i="56"/>
  <c r="V134" i="56"/>
  <c r="V124" i="56"/>
  <c r="V114" i="56"/>
  <c r="V104" i="56"/>
  <c r="V94" i="56"/>
  <c r="V84" i="56"/>
  <c r="V74" i="56"/>
  <c r="V64" i="56"/>
  <c r="V54" i="56"/>
  <c r="V44" i="56"/>
  <c r="V34" i="56"/>
  <c r="V24" i="56"/>
  <c r="V14" i="56"/>
  <c r="V143" i="56"/>
  <c r="V133" i="56"/>
  <c r="V123" i="56"/>
  <c r="V113" i="56"/>
  <c r="V103" i="56"/>
  <c r="V93" i="56"/>
  <c r="V83" i="56"/>
  <c r="V73" i="56"/>
  <c r="V63" i="56"/>
  <c r="V53" i="56"/>
  <c r="V43" i="56"/>
  <c r="V33" i="56"/>
  <c r="V23" i="56"/>
  <c r="V13" i="56"/>
  <c r="V142" i="56"/>
  <c r="V132" i="56"/>
  <c r="V122" i="56"/>
  <c r="V112" i="56"/>
  <c r="V102" i="56"/>
  <c r="V92" i="56"/>
  <c r="V82" i="56"/>
  <c r="V72" i="56"/>
  <c r="V62" i="56"/>
  <c r="V52" i="56"/>
  <c r="V42" i="56"/>
  <c r="V32" i="56"/>
  <c r="V22" i="56"/>
  <c r="V141" i="56"/>
  <c r="V131" i="56"/>
  <c r="V91" i="56"/>
  <c r="V81" i="56"/>
  <c r="V71" i="56"/>
  <c r="V61" i="56"/>
  <c r="V51" i="56"/>
  <c r="V41" i="56"/>
  <c r="V31" i="56"/>
  <c r="V21" i="56"/>
  <c r="V140" i="56"/>
  <c r="V130" i="56"/>
  <c r="V120" i="56"/>
  <c r="V110" i="56"/>
  <c r="V100" i="56"/>
  <c r="V90" i="56"/>
  <c r="V80" i="56"/>
  <c r="V70" i="56"/>
  <c r="V60" i="56"/>
  <c r="V50" i="56"/>
  <c r="V40" i="56"/>
  <c r="V30" i="56"/>
  <c r="V20" i="56"/>
  <c r="V10" i="56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2E51EE-AAE9-4E43-97F1-0873CA0149A1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6035a5f0-9e32-4032-b693-68e12a9555b6"/>
      </ext>
    </extLst>
  </connection>
  <connection id="2" xr16:uid="{094C3157-C37C-468E-ADCF-A1CBB7FC713A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1d456285-22be-4cea-b966-dd9ef11a72ef"/>
      </ext>
    </extLst>
  </connection>
  <connection id="3" xr16:uid="{F50DB70A-6128-45F7-AC6F-9F216D27FC79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6e5ab2a8-dc22-4840-b25b-b59f1a3fb51a"/>
      </ext>
    </extLst>
  </connection>
  <connection id="4" xr16:uid="{DA170FE3-BDD0-4649-811E-A1A759455D99}" name="Query - MFG_MP_2021_24_D2_decades" description="Connection to the 'MFG_MP_2021_24_D2_decades' query in the workbook." type="100" refreshedVersion="8" minRefreshableVersion="5">
    <extLst>
      <ext xmlns:x15="http://schemas.microsoft.com/office/spreadsheetml/2010/11/main" uri="{DE250136-89BD-433C-8126-D09CA5730AF9}">
        <x15:connection id="c2b84b0e-5929-4b02-adf4-d4da55a90a33"/>
      </ext>
    </extLst>
  </connection>
  <connection id="5" xr16:uid="{31530DC0-9A13-4B43-8B68-15F2FEBAFCEC}" name="Query - MFG_MP_2022_06_D3_decades" description="Connection to the 'MFG_MP_2022_06_D3_decades' query in the workbook." type="100" refreshedVersion="8" minRefreshableVersion="5">
    <extLst>
      <ext xmlns:x15="http://schemas.microsoft.com/office/spreadsheetml/2010/11/main" uri="{DE250136-89BD-433C-8126-D09CA5730AF9}">
        <x15:connection id="20004b37-27d1-43de-b17a-00c5a626f973"/>
      </ext>
    </extLst>
  </connection>
  <connection id="6" xr16:uid="{D38724AC-B136-4EFA-AFE4-8638D911BA0B}" name="Query - MFG_MP_2022_47_D4_decades" description="Connection to the 'MFG_MP_2022_47_D4_decades' query in the workbook." type="100" refreshedVersion="8" minRefreshableVersion="5">
    <extLst>
      <ext xmlns:x15="http://schemas.microsoft.com/office/spreadsheetml/2010/11/main" uri="{DE250136-89BD-433C-8126-D09CA5730AF9}">
        <x15:connection id="217d61f0-c30b-4124-ae35-8fea59206aee"/>
      </ext>
    </extLst>
  </connection>
  <connection id="7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ose_pairs].[Dose_den].&amp;[0]}"/>
    <s v="{[dose_pairs].[EnrollmentDate].&amp;[2022_06]}"/>
    <s v="{[dose_pairs].[YearOfBirth].&amp;[-2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<sst xmlns="http://schemas.openxmlformats.org/spreadsheetml/2006/main" count="34" uniqueCount="30">
  <si>
    <t>YearOfBirth</t>
  </si>
  <si>
    <t>Row Labels</t>
  </si>
  <si>
    <t>Grand Total</t>
  </si>
  <si>
    <t>Dose_den</t>
  </si>
  <si>
    <t>0</t>
  </si>
  <si>
    <t>Column Labels</t>
  </si>
  <si>
    <t>EnrollmentDate</t>
  </si>
  <si>
    <t>2022_06</t>
  </si>
  <si>
    <t>date</t>
  </si>
  <si>
    <t>d3/d0</t>
  </si>
  <si>
    <t>d2/d0</t>
  </si>
  <si>
    <t>Year of birth</t>
  </si>
  <si>
    <t>0=asmr, -2 is "all ages"</t>
  </si>
  <si>
    <t>-2</t>
  </si>
  <si>
    <t>Sum of cum_hazard_num</t>
  </si>
  <si>
    <t>Sum of cum_hazard_den</t>
  </si>
  <si>
    <t>dose 1 to 3 is numerator</t>
  </si>
  <si>
    <t>unvaxxed=denom so the cum_haz_den is same</t>
  </si>
  <si>
    <t>Manually Adjusted Cum Hazard based on theta row</t>
  </si>
  <si>
    <t>Theta</t>
  </si>
  <si>
    <t xml:space="preserve">Dose </t>
  </si>
  <si>
    <t>Raw cum hazard</t>
  </si>
  <si>
    <t xml:space="preserve">date </t>
  </si>
  <si>
    <t>Dose 0</t>
  </si>
  <si>
    <t>Dose 1</t>
  </si>
  <si>
    <t>Dose 2</t>
  </si>
  <si>
    <t>Dose 3</t>
  </si>
  <si>
    <t>Note: only positive theta values are sensible</t>
  </si>
  <si>
    <t>this is with theta of unvax=25</t>
  </si>
  <si>
    <t>theta values set on row 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</si>
</sst>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1" fillId="0" borderId="0" xfId="0" applyFont="1"/>
    <xf numFmtId="14" fontId="0" fillId="0" borderId="0" xfId="0" applyNumberFormat="1"/>
    <xf numFmtId="0" fontId="2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4.xml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12" Type="http://schemas.openxmlformats.org/officeDocument/2006/relationships/customXml" Target="../customXml/item3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2.xml"/><Relationship Id="rId5" Type="http://schemas.openxmlformats.org/officeDocument/2006/relationships/styles" Target="styles.xml"/><Relationship Id="rId15" Type="http://schemas.openxmlformats.org/officeDocument/2006/relationships/customXml" Target="../customXml/item6.xml"/><Relationship Id="rId10" Type="http://schemas.openxmlformats.org/officeDocument/2006/relationships/customXml" Target="../customXml/item1.xml"/><Relationship Id="rId4" Type="http://schemas.openxmlformats.org/officeDocument/2006/relationships/connections" Target="connections.xml"/><Relationship Id="rId9" Type="http://schemas.openxmlformats.org/officeDocument/2006/relationships/calcChain" Target="calcChain.xml"/><Relationship Id="rId14" Type="http://schemas.openxmlformats.org/officeDocument/2006/relationships/customXml" Target="../customXml/item5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KCOR(t) for enroll on 2/21/2022 shows vaccine increase post booster. 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Not HVE because no mirror image in Dose 2 group; both increased relative to unvaccinated.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booster!$U$7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booster!$T$8:$T$144</c:f>
              <c:numCache>
                <c:formatCode>m/d/yyyy</c:formatCode>
                <c:ptCount val="137"/>
                <c:pt idx="1">
                  <c:v>44599</c:v>
                </c:pt>
                <c:pt idx="2">
                  <c:v>44606</c:v>
                </c:pt>
                <c:pt idx="3">
                  <c:v>44613</c:v>
                </c:pt>
                <c:pt idx="4">
                  <c:v>44620</c:v>
                </c:pt>
                <c:pt idx="5">
                  <c:v>44627</c:v>
                </c:pt>
                <c:pt idx="6">
                  <c:v>44634</c:v>
                </c:pt>
                <c:pt idx="7">
                  <c:v>44641</c:v>
                </c:pt>
                <c:pt idx="8">
                  <c:v>44648</c:v>
                </c:pt>
                <c:pt idx="9">
                  <c:v>44655</c:v>
                </c:pt>
                <c:pt idx="10">
                  <c:v>44662</c:v>
                </c:pt>
                <c:pt idx="11">
                  <c:v>44669</c:v>
                </c:pt>
                <c:pt idx="12">
                  <c:v>44676</c:v>
                </c:pt>
                <c:pt idx="13">
                  <c:v>44683</c:v>
                </c:pt>
                <c:pt idx="14">
                  <c:v>44690</c:v>
                </c:pt>
                <c:pt idx="15">
                  <c:v>44697</c:v>
                </c:pt>
                <c:pt idx="16">
                  <c:v>44704</c:v>
                </c:pt>
                <c:pt idx="17">
                  <c:v>44711</c:v>
                </c:pt>
                <c:pt idx="18">
                  <c:v>44718</c:v>
                </c:pt>
                <c:pt idx="19">
                  <c:v>44725</c:v>
                </c:pt>
                <c:pt idx="20">
                  <c:v>44732</c:v>
                </c:pt>
                <c:pt idx="21">
                  <c:v>44739</c:v>
                </c:pt>
                <c:pt idx="22">
                  <c:v>44746</c:v>
                </c:pt>
                <c:pt idx="23">
                  <c:v>44753</c:v>
                </c:pt>
                <c:pt idx="24">
                  <c:v>44760</c:v>
                </c:pt>
                <c:pt idx="25">
                  <c:v>44767</c:v>
                </c:pt>
                <c:pt idx="26">
                  <c:v>44774</c:v>
                </c:pt>
                <c:pt idx="27">
                  <c:v>44781</c:v>
                </c:pt>
                <c:pt idx="28">
                  <c:v>44788</c:v>
                </c:pt>
                <c:pt idx="29">
                  <c:v>44795</c:v>
                </c:pt>
                <c:pt idx="30">
                  <c:v>44802</c:v>
                </c:pt>
                <c:pt idx="31">
                  <c:v>44809</c:v>
                </c:pt>
                <c:pt idx="32">
                  <c:v>44816</c:v>
                </c:pt>
                <c:pt idx="33">
                  <c:v>44823</c:v>
                </c:pt>
                <c:pt idx="34">
                  <c:v>44830</c:v>
                </c:pt>
                <c:pt idx="35">
                  <c:v>44837</c:v>
                </c:pt>
                <c:pt idx="36">
                  <c:v>44844</c:v>
                </c:pt>
                <c:pt idx="37">
                  <c:v>44851</c:v>
                </c:pt>
                <c:pt idx="38">
                  <c:v>44858</c:v>
                </c:pt>
                <c:pt idx="39">
                  <c:v>44865</c:v>
                </c:pt>
                <c:pt idx="40">
                  <c:v>44872</c:v>
                </c:pt>
                <c:pt idx="41">
                  <c:v>44879</c:v>
                </c:pt>
                <c:pt idx="42">
                  <c:v>44886</c:v>
                </c:pt>
                <c:pt idx="43">
                  <c:v>44893</c:v>
                </c:pt>
                <c:pt idx="44">
                  <c:v>44900</c:v>
                </c:pt>
                <c:pt idx="45">
                  <c:v>44907</c:v>
                </c:pt>
                <c:pt idx="46">
                  <c:v>44914</c:v>
                </c:pt>
                <c:pt idx="47">
                  <c:v>44921</c:v>
                </c:pt>
                <c:pt idx="48">
                  <c:v>44928</c:v>
                </c:pt>
                <c:pt idx="49">
                  <c:v>44935</c:v>
                </c:pt>
                <c:pt idx="50">
                  <c:v>44942</c:v>
                </c:pt>
                <c:pt idx="51">
                  <c:v>44949</c:v>
                </c:pt>
                <c:pt idx="52">
                  <c:v>44956</c:v>
                </c:pt>
                <c:pt idx="53">
                  <c:v>44963</c:v>
                </c:pt>
                <c:pt idx="54">
                  <c:v>44970</c:v>
                </c:pt>
                <c:pt idx="55">
                  <c:v>44977</c:v>
                </c:pt>
                <c:pt idx="56">
                  <c:v>44984</c:v>
                </c:pt>
                <c:pt idx="57">
                  <c:v>44991</c:v>
                </c:pt>
                <c:pt idx="58">
                  <c:v>44998</c:v>
                </c:pt>
                <c:pt idx="59">
                  <c:v>45005</c:v>
                </c:pt>
                <c:pt idx="60">
                  <c:v>45012</c:v>
                </c:pt>
                <c:pt idx="61">
                  <c:v>45019</c:v>
                </c:pt>
                <c:pt idx="62">
                  <c:v>45026</c:v>
                </c:pt>
                <c:pt idx="63">
                  <c:v>45033</c:v>
                </c:pt>
                <c:pt idx="64">
                  <c:v>45040</c:v>
                </c:pt>
                <c:pt idx="65">
                  <c:v>45047</c:v>
                </c:pt>
                <c:pt idx="66">
                  <c:v>45054</c:v>
                </c:pt>
                <c:pt idx="67">
                  <c:v>45061</c:v>
                </c:pt>
                <c:pt idx="68">
                  <c:v>45068</c:v>
                </c:pt>
                <c:pt idx="69">
                  <c:v>45075</c:v>
                </c:pt>
                <c:pt idx="70">
                  <c:v>45082</c:v>
                </c:pt>
                <c:pt idx="71">
                  <c:v>45089</c:v>
                </c:pt>
                <c:pt idx="72">
                  <c:v>45096</c:v>
                </c:pt>
                <c:pt idx="73">
                  <c:v>45103</c:v>
                </c:pt>
                <c:pt idx="74">
                  <c:v>45110</c:v>
                </c:pt>
                <c:pt idx="75">
                  <c:v>45117</c:v>
                </c:pt>
                <c:pt idx="76">
                  <c:v>45124</c:v>
                </c:pt>
                <c:pt idx="77">
                  <c:v>45131</c:v>
                </c:pt>
                <c:pt idx="78">
                  <c:v>45138</c:v>
                </c:pt>
                <c:pt idx="79">
                  <c:v>45145</c:v>
                </c:pt>
                <c:pt idx="80">
                  <c:v>45152</c:v>
                </c:pt>
                <c:pt idx="81">
                  <c:v>45159</c:v>
                </c:pt>
                <c:pt idx="82">
                  <c:v>45166</c:v>
                </c:pt>
                <c:pt idx="83">
                  <c:v>45173</c:v>
                </c:pt>
                <c:pt idx="84">
                  <c:v>45180</c:v>
                </c:pt>
                <c:pt idx="85">
                  <c:v>45187</c:v>
                </c:pt>
                <c:pt idx="86">
                  <c:v>45194</c:v>
                </c:pt>
                <c:pt idx="87">
                  <c:v>45201</c:v>
                </c:pt>
                <c:pt idx="88">
                  <c:v>45208</c:v>
                </c:pt>
                <c:pt idx="89">
                  <c:v>45215</c:v>
                </c:pt>
                <c:pt idx="90">
                  <c:v>45222</c:v>
                </c:pt>
                <c:pt idx="91">
                  <c:v>45229</c:v>
                </c:pt>
                <c:pt idx="92">
                  <c:v>45236</c:v>
                </c:pt>
                <c:pt idx="93">
                  <c:v>45243</c:v>
                </c:pt>
                <c:pt idx="94">
                  <c:v>45250</c:v>
                </c:pt>
                <c:pt idx="95">
                  <c:v>45257</c:v>
                </c:pt>
                <c:pt idx="96">
                  <c:v>45264</c:v>
                </c:pt>
                <c:pt idx="97">
                  <c:v>45271</c:v>
                </c:pt>
                <c:pt idx="98">
                  <c:v>45278</c:v>
                </c:pt>
                <c:pt idx="99">
                  <c:v>45285</c:v>
                </c:pt>
                <c:pt idx="100">
                  <c:v>45292</c:v>
                </c:pt>
                <c:pt idx="101">
                  <c:v>45299</c:v>
                </c:pt>
                <c:pt idx="102">
                  <c:v>45306</c:v>
                </c:pt>
                <c:pt idx="103">
                  <c:v>45313</c:v>
                </c:pt>
                <c:pt idx="104">
                  <c:v>45320</c:v>
                </c:pt>
                <c:pt idx="105">
                  <c:v>45327</c:v>
                </c:pt>
                <c:pt idx="106">
                  <c:v>45334</c:v>
                </c:pt>
                <c:pt idx="107">
                  <c:v>45341</c:v>
                </c:pt>
                <c:pt idx="108">
                  <c:v>45348</c:v>
                </c:pt>
                <c:pt idx="109">
                  <c:v>45355</c:v>
                </c:pt>
                <c:pt idx="110">
                  <c:v>45362</c:v>
                </c:pt>
                <c:pt idx="111">
                  <c:v>45369</c:v>
                </c:pt>
                <c:pt idx="112">
                  <c:v>45376</c:v>
                </c:pt>
                <c:pt idx="113">
                  <c:v>45383</c:v>
                </c:pt>
                <c:pt idx="114">
                  <c:v>45390</c:v>
                </c:pt>
                <c:pt idx="115">
                  <c:v>45397</c:v>
                </c:pt>
                <c:pt idx="116">
                  <c:v>45404</c:v>
                </c:pt>
                <c:pt idx="117">
                  <c:v>45411</c:v>
                </c:pt>
                <c:pt idx="118">
                  <c:v>45418</c:v>
                </c:pt>
                <c:pt idx="119">
                  <c:v>45425</c:v>
                </c:pt>
                <c:pt idx="120">
                  <c:v>45432</c:v>
                </c:pt>
                <c:pt idx="121">
                  <c:v>45439</c:v>
                </c:pt>
                <c:pt idx="122">
                  <c:v>45446</c:v>
                </c:pt>
                <c:pt idx="123">
                  <c:v>45453</c:v>
                </c:pt>
                <c:pt idx="124">
                  <c:v>45460</c:v>
                </c:pt>
                <c:pt idx="125">
                  <c:v>45467</c:v>
                </c:pt>
                <c:pt idx="126">
                  <c:v>45474</c:v>
                </c:pt>
                <c:pt idx="127">
                  <c:v>45481</c:v>
                </c:pt>
                <c:pt idx="128">
                  <c:v>45488</c:v>
                </c:pt>
                <c:pt idx="129">
                  <c:v>45495</c:v>
                </c:pt>
                <c:pt idx="130">
                  <c:v>45502</c:v>
                </c:pt>
                <c:pt idx="131">
                  <c:v>45509</c:v>
                </c:pt>
                <c:pt idx="132">
                  <c:v>45516</c:v>
                </c:pt>
                <c:pt idx="133">
                  <c:v>45523</c:v>
                </c:pt>
                <c:pt idx="134">
                  <c:v>45530</c:v>
                </c:pt>
                <c:pt idx="135">
                  <c:v>45537</c:v>
                </c:pt>
                <c:pt idx="136">
                  <c:v>45544</c:v>
                </c:pt>
              </c:numCache>
            </c:numRef>
          </c:cat>
          <c:val>
            <c:numRef>
              <c:f>booster!$U$8:$U$144</c:f>
              <c:numCache>
                <c:formatCode>General</c:formatCode>
                <c:ptCount val="137"/>
                <c:pt idx="1">
                  <c:v>0</c:v>
                </c:pt>
                <c:pt idx="2">
                  <c:v>0</c:v>
                </c:pt>
                <c:pt idx="3">
                  <c:v>0.57961195691687217</c:v>
                </c:pt>
                <c:pt idx="4">
                  <c:v>0.56567945207746195</c:v>
                </c:pt>
                <c:pt idx="5">
                  <c:v>0.57632451756813929</c:v>
                </c:pt>
                <c:pt idx="6">
                  <c:v>0.59464216935280834</c:v>
                </c:pt>
                <c:pt idx="7">
                  <c:v>0.59246178548201722</c:v>
                </c:pt>
                <c:pt idx="8">
                  <c:v>0.59417577963024459</c:v>
                </c:pt>
                <c:pt idx="9">
                  <c:v>0.59878123636908531</c:v>
                </c:pt>
                <c:pt idx="10">
                  <c:v>0.60435228473150537</c:v>
                </c:pt>
                <c:pt idx="11">
                  <c:v>0.61154656239988958</c:v>
                </c:pt>
                <c:pt idx="12">
                  <c:v>0.61469916776305611</c:v>
                </c:pt>
                <c:pt idx="13">
                  <c:v>0.61290485398457228</c:v>
                </c:pt>
                <c:pt idx="14">
                  <c:v>0.61078561596131165</c:v>
                </c:pt>
                <c:pt idx="15">
                  <c:v>0.61782252162910867</c:v>
                </c:pt>
                <c:pt idx="16">
                  <c:v>0.62014679391784833</c:v>
                </c:pt>
                <c:pt idx="17">
                  <c:v>0.62325907914238443</c:v>
                </c:pt>
                <c:pt idx="18">
                  <c:v>0.62337380572761103</c:v>
                </c:pt>
                <c:pt idx="19">
                  <c:v>0.6277288685602993</c:v>
                </c:pt>
                <c:pt idx="20">
                  <c:v>0.62736670650158577</c:v>
                </c:pt>
                <c:pt idx="21">
                  <c:v>0.62668695411457276</c:v>
                </c:pt>
                <c:pt idx="22">
                  <c:v>0.62553240591886861</c:v>
                </c:pt>
                <c:pt idx="23">
                  <c:v>0.62370310163022502</c:v>
                </c:pt>
                <c:pt idx="24">
                  <c:v>0.62221475483653244</c:v>
                </c:pt>
                <c:pt idx="25">
                  <c:v>0.61836235323749522</c:v>
                </c:pt>
                <c:pt idx="26">
                  <c:v>0.61782527863158854</c:v>
                </c:pt>
                <c:pt idx="27">
                  <c:v>0.61649133254118738</c:v>
                </c:pt>
                <c:pt idx="28">
                  <c:v>0.61531390668971486</c:v>
                </c:pt>
                <c:pt idx="29">
                  <c:v>0.61562646851754277</c:v>
                </c:pt>
                <c:pt idx="30">
                  <c:v>0.61688814305225392</c:v>
                </c:pt>
                <c:pt idx="31">
                  <c:v>0.61279213821609047</c:v>
                </c:pt>
                <c:pt idx="32">
                  <c:v>0.61185981141547152</c:v>
                </c:pt>
                <c:pt idx="33">
                  <c:v>0.60996810968441872</c:v>
                </c:pt>
                <c:pt idx="34">
                  <c:v>0.60748703132537896</c:v>
                </c:pt>
                <c:pt idx="35">
                  <c:v>0.60433789421502526</c:v>
                </c:pt>
                <c:pt idx="36">
                  <c:v>0.59949855765994586</c:v>
                </c:pt>
                <c:pt idx="37">
                  <c:v>0.59873748964802409</c:v>
                </c:pt>
                <c:pt idx="38">
                  <c:v>0.59533004228703201</c:v>
                </c:pt>
                <c:pt idx="39">
                  <c:v>0.59326105056782841</c:v>
                </c:pt>
                <c:pt idx="40">
                  <c:v>0.59126645353464435</c:v>
                </c:pt>
                <c:pt idx="41">
                  <c:v>0.59029904285414991</c:v>
                </c:pt>
                <c:pt idx="42">
                  <c:v>0.59004469108009994</c:v>
                </c:pt>
                <c:pt idx="43">
                  <c:v>0.58964423102708619</c:v>
                </c:pt>
                <c:pt idx="44">
                  <c:v>0.58821338739301288</c:v>
                </c:pt>
                <c:pt idx="45">
                  <c:v>0.58851294384061514</c:v>
                </c:pt>
                <c:pt idx="46">
                  <c:v>0.58642020788893945</c:v>
                </c:pt>
                <c:pt idx="47">
                  <c:v>0.58464323354783987</c:v>
                </c:pt>
                <c:pt idx="48">
                  <c:v>0.58511710814475071</c:v>
                </c:pt>
                <c:pt idx="49">
                  <c:v>0.58475605829961874</c:v>
                </c:pt>
                <c:pt idx="50">
                  <c:v>0.58382732388332359</c:v>
                </c:pt>
                <c:pt idx="51">
                  <c:v>0.58242633788536613</c:v>
                </c:pt>
                <c:pt idx="52">
                  <c:v>0.58158674643994801</c:v>
                </c:pt>
                <c:pt idx="53">
                  <c:v>0.58032368246770361</c:v>
                </c:pt>
                <c:pt idx="54">
                  <c:v>0.57818549624451154</c:v>
                </c:pt>
                <c:pt idx="55">
                  <c:v>0.57723838421085905</c:v>
                </c:pt>
                <c:pt idx="56">
                  <c:v>0.57616470747213733</c:v>
                </c:pt>
                <c:pt idx="57">
                  <c:v>0.57531103409136009</c:v>
                </c:pt>
                <c:pt idx="58">
                  <c:v>0.57410103968642301</c:v>
                </c:pt>
                <c:pt idx="59">
                  <c:v>0.57283133456616031</c:v>
                </c:pt>
                <c:pt idx="60">
                  <c:v>0.57081858063807811</c:v>
                </c:pt>
                <c:pt idx="61">
                  <c:v>0.5696205081341319</c:v>
                </c:pt>
                <c:pt idx="62">
                  <c:v>0.56922935842673195</c:v>
                </c:pt>
                <c:pt idx="63">
                  <c:v>0.56961331881446364</c:v>
                </c:pt>
                <c:pt idx="64">
                  <c:v>0.56864211760223782</c:v>
                </c:pt>
                <c:pt idx="65">
                  <c:v>0.56823276241192566</c:v>
                </c:pt>
                <c:pt idx="66">
                  <c:v>0.56875379613726151</c:v>
                </c:pt>
                <c:pt idx="67">
                  <c:v>0.56839764768914491</c:v>
                </c:pt>
                <c:pt idx="68">
                  <c:v>0.56771642545257184</c:v>
                </c:pt>
                <c:pt idx="69">
                  <c:v>0.56758670400518663</c:v>
                </c:pt>
                <c:pt idx="70">
                  <c:v>0.56670907258353409</c:v>
                </c:pt>
                <c:pt idx="71">
                  <c:v>0.56677164271418212</c:v>
                </c:pt>
                <c:pt idx="72">
                  <c:v>0.56670950329984981</c:v>
                </c:pt>
                <c:pt idx="73">
                  <c:v>0.56685225421035879</c:v>
                </c:pt>
                <c:pt idx="74">
                  <c:v>0.56620756873437628</c:v>
                </c:pt>
                <c:pt idx="75">
                  <c:v>0.56496191525857153</c:v>
                </c:pt>
                <c:pt idx="76">
                  <c:v>0.56514506701679135</c:v>
                </c:pt>
                <c:pt idx="77">
                  <c:v>0.56461125346929286</c:v>
                </c:pt>
                <c:pt idx="78">
                  <c:v>0.56459032984121438</c:v>
                </c:pt>
                <c:pt idx="79">
                  <c:v>0.56464651582922565</c:v>
                </c:pt>
                <c:pt idx="80">
                  <c:v>0.56305421806353451</c:v>
                </c:pt>
                <c:pt idx="81">
                  <c:v>0.56219206962448298</c:v>
                </c:pt>
                <c:pt idx="82">
                  <c:v>0.56214547853339647</c:v>
                </c:pt>
                <c:pt idx="83">
                  <c:v>0.56141158520639689</c:v>
                </c:pt>
                <c:pt idx="84">
                  <c:v>0.56138231923831139</c:v>
                </c:pt>
                <c:pt idx="85">
                  <c:v>0.56049195607753211</c:v>
                </c:pt>
                <c:pt idx="86">
                  <c:v>0.55895965528229963</c:v>
                </c:pt>
                <c:pt idx="87">
                  <c:v>0.55788698964332328</c:v>
                </c:pt>
                <c:pt idx="88">
                  <c:v>0.558097563239776</c:v>
                </c:pt>
                <c:pt idx="89">
                  <c:v>0.5574555246754298</c:v>
                </c:pt>
                <c:pt idx="90">
                  <c:v>0.55737430345420114</c:v>
                </c:pt>
                <c:pt idx="91">
                  <c:v>0.55636293770766665</c:v>
                </c:pt>
                <c:pt idx="92">
                  <c:v>0.55500993089715445</c:v>
                </c:pt>
                <c:pt idx="93">
                  <c:v>0.55365865450138041</c:v>
                </c:pt>
                <c:pt idx="94">
                  <c:v>0.55278780471440314</c:v>
                </c:pt>
                <c:pt idx="95">
                  <c:v>0.55212098707578205</c:v>
                </c:pt>
                <c:pt idx="96">
                  <c:v>0.55052002484732732</c:v>
                </c:pt>
                <c:pt idx="97">
                  <c:v>0.54968729331257005</c:v>
                </c:pt>
                <c:pt idx="98">
                  <c:v>0.54776910156651493</c:v>
                </c:pt>
                <c:pt idx="99">
                  <c:v>0.54663669938792092</c:v>
                </c:pt>
                <c:pt idx="100">
                  <c:v>0.54417895139042127</c:v>
                </c:pt>
                <c:pt idx="101">
                  <c:v>0.54368793449646013</c:v>
                </c:pt>
                <c:pt idx="102">
                  <c:v>0.54274818897083843</c:v>
                </c:pt>
                <c:pt idx="103">
                  <c:v>0.54118820894595532</c:v>
                </c:pt>
                <c:pt idx="104">
                  <c:v>0.54087398749278004</c:v>
                </c:pt>
                <c:pt idx="105">
                  <c:v>0.53998524980091056</c:v>
                </c:pt>
                <c:pt idx="106">
                  <c:v>0.53920104496847576</c:v>
                </c:pt>
                <c:pt idx="107">
                  <c:v>0.53846667400363513</c:v>
                </c:pt>
                <c:pt idx="108">
                  <c:v>0.53784811191086168</c:v>
                </c:pt>
                <c:pt idx="109">
                  <c:v>0.53692910454411047</c:v>
                </c:pt>
                <c:pt idx="110">
                  <c:v>0.53563578974671078</c:v>
                </c:pt>
                <c:pt idx="111">
                  <c:v>0.53553898650304155</c:v>
                </c:pt>
                <c:pt idx="112">
                  <c:v>0.53419752303385482</c:v>
                </c:pt>
                <c:pt idx="113">
                  <c:v>0.53379618463601497</c:v>
                </c:pt>
                <c:pt idx="114">
                  <c:v>0.5328341946108186</c:v>
                </c:pt>
                <c:pt idx="115">
                  <c:v>0.53162012612523002</c:v>
                </c:pt>
                <c:pt idx="116">
                  <c:v>0.53132036511269587</c:v>
                </c:pt>
                <c:pt idx="117">
                  <c:v>0.53082341748347273</c:v>
                </c:pt>
                <c:pt idx="118">
                  <c:v>0.53072776146557388</c:v>
                </c:pt>
                <c:pt idx="119">
                  <c:v>0.53072282979130736</c:v>
                </c:pt>
                <c:pt idx="120">
                  <c:v>0.5305899862927661</c:v>
                </c:pt>
                <c:pt idx="121">
                  <c:v>0.52969058829688742</c:v>
                </c:pt>
                <c:pt idx="122">
                  <c:v>0.52877777501797152</c:v>
                </c:pt>
                <c:pt idx="123">
                  <c:v>0.52877012003043278</c:v>
                </c:pt>
                <c:pt idx="124">
                  <c:v>0.52846279054962653</c:v>
                </c:pt>
                <c:pt idx="125">
                  <c:v>0.52836466797628512</c:v>
                </c:pt>
                <c:pt idx="126">
                  <c:v>0.52739003100860216</c:v>
                </c:pt>
                <c:pt idx="127">
                  <c:v>0.52658691582520811</c:v>
                </c:pt>
                <c:pt idx="128">
                  <c:v>0.52565691873725073</c:v>
                </c:pt>
                <c:pt idx="129">
                  <c:v>0.52519793816075999</c:v>
                </c:pt>
                <c:pt idx="130">
                  <c:v>0.5244655627284025</c:v>
                </c:pt>
                <c:pt idx="131">
                  <c:v>0.5238359956707781</c:v>
                </c:pt>
                <c:pt idx="132">
                  <c:v>0.52311838176536984</c:v>
                </c:pt>
                <c:pt idx="133">
                  <c:v>0.522693774480262</c:v>
                </c:pt>
                <c:pt idx="134">
                  <c:v>0.52211890032962849</c:v>
                </c:pt>
                <c:pt idx="135">
                  <c:v>0.52170403442163871</c:v>
                </c:pt>
                <c:pt idx="136">
                  <c:v>0.5216311336903614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301-4ADF-B116-83DE6CC53E5E}"/>
            </c:ext>
          </c:extLst>
        </c:ser>
        <c:ser>
          <c:idx val="1"/>
          <c:order val="1"/>
          <c:tx>
            <c:strRef>
              <c:f>booster!$V$7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booster!$T$8:$T$144</c:f>
              <c:numCache>
                <c:formatCode>m/d/yyyy</c:formatCode>
                <c:ptCount val="137"/>
                <c:pt idx="1">
                  <c:v>44599</c:v>
                </c:pt>
                <c:pt idx="2">
                  <c:v>44606</c:v>
                </c:pt>
                <c:pt idx="3">
                  <c:v>44613</c:v>
                </c:pt>
                <c:pt idx="4">
                  <c:v>44620</c:v>
                </c:pt>
                <c:pt idx="5">
                  <c:v>44627</c:v>
                </c:pt>
                <c:pt idx="6">
                  <c:v>44634</c:v>
                </c:pt>
                <c:pt idx="7">
                  <c:v>44641</c:v>
                </c:pt>
                <c:pt idx="8">
                  <c:v>44648</c:v>
                </c:pt>
                <c:pt idx="9">
                  <c:v>44655</c:v>
                </c:pt>
                <c:pt idx="10">
                  <c:v>44662</c:v>
                </c:pt>
                <c:pt idx="11">
                  <c:v>44669</c:v>
                </c:pt>
                <c:pt idx="12">
                  <c:v>44676</c:v>
                </c:pt>
                <c:pt idx="13">
                  <c:v>44683</c:v>
                </c:pt>
                <c:pt idx="14">
                  <c:v>44690</c:v>
                </c:pt>
                <c:pt idx="15">
                  <c:v>44697</c:v>
                </c:pt>
                <c:pt idx="16">
                  <c:v>44704</c:v>
                </c:pt>
                <c:pt idx="17">
                  <c:v>44711</c:v>
                </c:pt>
                <c:pt idx="18">
                  <c:v>44718</c:v>
                </c:pt>
                <c:pt idx="19">
                  <c:v>44725</c:v>
                </c:pt>
                <c:pt idx="20">
                  <c:v>44732</c:v>
                </c:pt>
                <c:pt idx="21">
                  <c:v>44739</c:v>
                </c:pt>
                <c:pt idx="22">
                  <c:v>44746</c:v>
                </c:pt>
                <c:pt idx="23">
                  <c:v>44753</c:v>
                </c:pt>
                <c:pt idx="24">
                  <c:v>44760</c:v>
                </c:pt>
                <c:pt idx="25">
                  <c:v>44767</c:v>
                </c:pt>
                <c:pt idx="26">
                  <c:v>44774</c:v>
                </c:pt>
                <c:pt idx="27">
                  <c:v>44781</c:v>
                </c:pt>
                <c:pt idx="28">
                  <c:v>44788</c:v>
                </c:pt>
                <c:pt idx="29">
                  <c:v>44795</c:v>
                </c:pt>
                <c:pt idx="30">
                  <c:v>44802</c:v>
                </c:pt>
                <c:pt idx="31">
                  <c:v>44809</c:v>
                </c:pt>
                <c:pt idx="32">
                  <c:v>44816</c:v>
                </c:pt>
                <c:pt idx="33">
                  <c:v>44823</c:v>
                </c:pt>
                <c:pt idx="34">
                  <c:v>44830</c:v>
                </c:pt>
                <c:pt idx="35">
                  <c:v>44837</c:v>
                </c:pt>
                <c:pt idx="36">
                  <c:v>44844</c:v>
                </c:pt>
                <c:pt idx="37">
                  <c:v>44851</c:v>
                </c:pt>
                <c:pt idx="38">
                  <c:v>44858</c:v>
                </c:pt>
                <c:pt idx="39">
                  <c:v>44865</c:v>
                </c:pt>
                <c:pt idx="40">
                  <c:v>44872</c:v>
                </c:pt>
                <c:pt idx="41">
                  <c:v>44879</c:v>
                </c:pt>
                <c:pt idx="42">
                  <c:v>44886</c:v>
                </c:pt>
                <c:pt idx="43">
                  <c:v>44893</c:v>
                </c:pt>
                <c:pt idx="44">
                  <c:v>44900</c:v>
                </c:pt>
                <c:pt idx="45">
                  <c:v>44907</c:v>
                </c:pt>
                <c:pt idx="46">
                  <c:v>44914</c:v>
                </c:pt>
                <c:pt idx="47">
                  <c:v>44921</c:v>
                </c:pt>
                <c:pt idx="48">
                  <c:v>44928</c:v>
                </c:pt>
                <c:pt idx="49">
                  <c:v>44935</c:v>
                </c:pt>
                <c:pt idx="50">
                  <c:v>44942</c:v>
                </c:pt>
                <c:pt idx="51">
                  <c:v>44949</c:v>
                </c:pt>
                <c:pt idx="52">
                  <c:v>44956</c:v>
                </c:pt>
                <c:pt idx="53">
                  <c:v>44963</c:v>
                </c:pt>
                <c:pt idx="54">
                  <c:v>44970</c:v>
                </c:pt>
                <c:pt idx="55">
                  <c:v>44977</c:v>
                </c:pt>
                <c:pt idx="56">
                  <c:v>44984</c:v>
                </c:pt>
                <c:pt idx="57">
                  <c:v>44991</c:v>
                </c:pt>
                <c:pt idx="58">
                  <c:v>44998</c:v>
                </c:pt>
                <c:pt idx="59">
                  <c:v>45005</c:v>
                </c:pt>
                <c:pt idx="60">
                  <c:v>45012</c:v>
                </c:pt>
                <c:pt idx="61">
                  <c:v>45019</c:v>
                </c:pt>
                <c:pt idx="62">
                  <c:v>45026</c:v>
                </c:pt>
                <c:pt idx="63">
                  <c:v>45033</c:v>
                </c:pt>
                <c:pt idx="64">
                  <c:v>45040</c:v>
                </c:pt>
                <c:pt idx="65">
                  <c:v>45047</c:v>
                </c:pt>
                <c:pt idx="66">
                  <c:v>45054</c:v>
                </c:pt>
                <c:pt idx="67">
                  <c:v>45061</c:v>
                </c:pt>
                <c:pt idx="68">
                  <c:v>45068</c:v>
                </c:pt>
                <c:pt idx="69">
                  <c:v>45075</c:v>
                </c:pt>
                <c:pt idx="70">
                  <c:v>45082</c:v>
                </c:pt>
                <c:pt idx="71">
                  <c:v>45089</c:v>
                </c:pt>
                <c:pt idx="72">
                  <c:v>45096</c:v>
                </c:pt>
                <c:pt idx="73">
                  <c:v>45103</c:v>
                </c:pt>
                <c:pt idx="74">
                  <c:v>45110</c:v>
                </c:pt>
                <c:pt idx="75">
                  <c:v>45117</c:v>
                </c:pt>
                <c:pt idx="76">
                  <c:v>45124</c:v>
                </c:pt>
                <c:pt idx="77">
                  <c:v>45131</c:v>
                </c:pt>
                <c:pt idx="78">
                  <c:v>45138</c:v>
                </c:pt>
                <c:pt idx="79">
                  <c:v>45145</c:v>
                </c:pt>
                <c:pt idx="80">
                  <c:v>45152</c:v>
                </c:pt>
                <c:pt idx="81">
                  <c:v>45159</c:v>
                </c:pt>
                <c:pt idx="82">
                  <c:v>45166</c:v>
                </c:pt>
                <c:pt idx="83">
                  <c:v>45173</c:v>
                </c:pt>
                <c:pt idx="84">
                  <c:v>45180</c:v>
                </c:pt>
                <c:pt idx="85">
                  <c:v>45187</c:v>
                </c:pt>
                <c:pt idx="86">
                  <c:v>45194</c:v>
                </c:pt>
                <c:pt idx="87">
                  <c:v>45201</c:v>
                </c:pt>
                <c:pt idx="88">
                  <c:v>45208</c:v>
                </c:pt>
                <c:pt idx="89">
                  <c:v>45215</c:v>
                </c:pt>
                <c:pt idx="90">
                  <c:v>45222</c:v>
                </c:pt>
                <c:pt idx="91">
                  <c:v>45229</c:v>
                </c:pt>
                <c:pt idx="92">
                  <c:v>45236</c:v>
                </c:pt>
                <c:pt idx="93">
                  <c:v>45243</c:v>
                </c:pt>
                <c:pt idx="94">
                  <c:v>45250</c:v>
                </c:pt>
                <c:pt idx="95">
                  <c:v>45257</c:v>
                </c:pt>
                <c:pt idx="96">
                  <c:v>45264</c:v>
                </c:pt>
                <c:pt idx="97">
                  <c:v>45271</c:v>
                </c:pt>
                <c:pt idx="98">
                  <c:v>45278</c:v>
                </c:pt>
                <c:pt idx="99">
                  <c:v>45285</c:v>
                </c:pt>
                <c:pt idx="100">
                  <c:v>45292</c:v>
                </c:pt>
                <c:pt idx="101">
                  <c:v>45299</c:v>
                </c:pt>
                <c:pt idx="102">
                  <c:v>45306</c:v>
                </c:pt>
                <c:pt idx="103">
                  <c:v>45313</c:v>
                </c:pt>
                <c:pt idx="104">
                  <c:v>45320</c:v>
                </c:pt>
                <c:pt idx="105">
                  <c:v>45327</c:v>
                </c:pt>
                <c:pt idx="106">
                  <c:v>45334</c:v>
                </c:pt>
                <c:pt idx="107">
                  <c:v>45341</c:v>
                </c:pt>
                <c:pt idx="108">
                  <c:v>45348</c:v>
                </c:pt>
                <c:pt idx="109">
                  <c:v>45355</c:v>
                </c:pt>
                <c:pt idx="110">
                  <c:v>45362</c:v>
                </c:pt>
                <c:pt idx="111">
                  <c:v>45369</c:v>
                </c:pt>
                <c:pt idx="112">
                  <c:v>45376</c:v>
                </c:pt>
                <c:pt idx="113">
                  <c:v>45383</c:v>
                </c:pt>
                <c:pt idx="114">
                  <c:v>45390</c:v>
                </c:pt>
                <c:pt idx="115">
                  <c:v>45397</c:v>
                </c:pt>
                <c:pt idx="116">
                  <c:v>45404</c:v>
                </c:pt>
                <c:pt idx="117">
                  <c:v>45411</c:v>
                </c:pt>
                <c:pt idx="118">
                  <c:v>45418</c:v>
                </c:pt>
                <c:pt idx="119">
                  <c:v>45425</c:v>
                </c:pt>
                <c:pt idx="120">
                  <c:v>45432</c:v>
                </c:pt>
                <c:pt idx="121">
                  <c:v>45439</c:v>
                </c:pt>
                <c:pt idx="122">
                  <c:v>45446</c:v>
                </c:pt>
                <c:pt idx="123">
                  <c:v>45453</c:v>
                </c:pt>
                <c:pt idx="124">
                  <c:v>45460</c:v>
                </c:pt>
                <c:pt idx="125">
                  <c:v>45467</c:v>
                </c:pt>
                <c:pt idx="126">
                  <c:v>45474</c:v>
                </c:pt>
                <c:pt idx="127">
                  <c:v>45481</c:v>
                </c:pt>
                <c:pt idx="128">
                  <c:v>45488</c:v>
                </c:pt>
                <c:pt idx="129">
                  <c:v>45495</c:v>
                </c:pt>
                <c:pt idx="130">
                  <c:v>45502</c:v>
                </c:pt>
                <c:pt idx="131">
                  <c:v>45509</c:v>
                </c:pt>
                <c:pt idx="132">
                  <c:v>45516</c:v>
                </c:pt>
                <c:pt idx="133">
                  <c:v>45523</c:v>
                </c:pt>
                <c:pt idx="134">
                  <c:v>45530</c:v>
                </c:pt>
                <c:pt idx="135">
                  <c:v>45537</c:v>
                </c:pt>
                <c:pt idx="136">
                  <c:v>45544</c:v>
                </c:pt>
              </c:numCache>
            </c:numRef>
          </c:cat>
          <c:val>
            <c:numRef>
              <c:f>booster!$V$8:$V$144</c:f>
              <c:numCache>
                <c:formatCode>General</c:formatCode>
                <c:ptCount val="137"/>
                <c:pt idx="1">
                  <c:v>0</c:v>
                </c:pt>
                <c:pt idx="2">
                  <c:v>0</c:v>
                </c:pt>
                <c:pt idx="3">
                  <c:v>0.80671467178817824</c:v>
                </c:pt>
                <c:pt idx="4">
                  <c:v>0.80010374228506898</c:v>
                </c:pt>
                <c:pt idx="5">
                  <c:v>0.80528135538295409</c:v>
                </c:pt>
                <c:pt idx="6">
                  <c:v>0.83502196876007051</c:v>
                </c:pt>
                <c:pt idx="7">
                  <c:v>0.85242207283782534</c:v>
                </c:pt>
                <c:pt idx="8">
                  <c:v>0.87122899752747052</c:v>
                </c:pt>
                <c:pt idx="9">
                  <c:v>0.90011346994016594</c:v>
                </c:pt>
                <c:pt idx="10">
                  <c:v>0.9239092284115219</c:v>
                </c:pt>
                <c:pt idx="11">
                  <c:v>0.95143662911796045</c:v>
                </c:pt>
                <c:pt idx="12">
                  <c:v>0.97633832818109778</c:v>
                </c:pt>
                <c:pt idx="13">
                  <c:v>0.98842734118612352</c:v>
                </c:pt>
                <c:pt idx="14">
                  <c:v>1.0029860912906996</c:v>
                </c:pt>
                <c:pt idx="15">
                  <c:v>1.0196233373878423</c:v>
                </c:pt>
                <c:pt idx="16">
                  <c:v>1.030036956440525</c:v>
                </c:pt>
                <c:pt idx="17">
                  <c:v>1.0458798160022793</c:v>
                </c:pt>
                <c:pt idx="18">
                  <c:v>1.0527655496371779</c:v>
                </c:pt>
                <c:pt idx="19">
                  <c:v>1.0661386914298319</c:v>
                </c:pt>
                <c:pt idx="20">
                  <c:v>1.0714466132593365</c:v>
                </c:pt>
                <c:pt idx="21">
                  <c:v>1.0782663831543822</c:v>
                </c:pt>
                <c:pt idx="22">
                  <c:v>1.0842765911516576</c:v>
                </c:pt>
                <c:pt idx="23">
                  <c:v>1.0918006144854455</c:v>
                </c:pt>
                <c:pt idx="24">
                  <c:v>1.1044534080879318</c:v>
                </c:pt>
                <c:pt idx="25">
                  <c:v>1.107134880013861</c:v>
                </c:pt>
                <c:pt idx="26">
                  <c:v>1.1169977547777359</c:v>
                </c:pt>
                <c:pt idx="27">
                  <c:v>1.1196243518408506</c:v>
                </c:pt>
                <c:pt idx="28">
                  <c:v>1.1254719285373436</c:v>
                </c:pt>
                <c:pt idx="29">
                  <c:v>1.1270507426264387</c:v>
                </c:pt>
                <c:pt idx="30">
                  <c:v>1.1361470018627033</c:v>
                </c:pt>
                <c:pt idx="31">
                  <c:v>1.1338877266592031</c:v>
                </c:pt>
                <c:pt idx="32">
                  <c:v>1.1411258172032246</c:v>
                </c:pt>
                <c:pt idx="33">
                  <c:v>1.143607629048532</c:v>
                </c:pt>
                <c:pt idx="34">
                  <c:v>1.1433678905240143</c:v>
                </c:pt>
                <c:pt idx="35">
                  <c:v>1.1432951459437837</c:v>
                </c:pt>
                <c:pt idx="36">
                  <c:v>1.1424408631789815</c:v>
                </c:pt>
                <c:pt idx="37">
                  <c:v>1.1458228070663556</c:v>
                </c:pt>
                <c:pt idx="38">
                  <c:v>1.1487304947492694</c:v>
                </c:pt>
                <c:pt idx="39">
                  <c:v>1.1521465973978782</c:v>
                </c:pt>
                <c:pt idx="40">
                  <c:v>1.1545732092775709</c:v>
                </c:pt>
                <c:pt idx="41">
                  <c:v>1.1582975529205211</c:v>
                </c:pt>
                <c:pt idx="42">
                  <c:v>1.1613548351843122</c:v>
                </c:pt>
                <c:pt idx="43">
                  <c:v>1.1651919301560609</c:v>
                </c:pt>
                <c:pt idx="44">
                  <c:v>1.1667242914732099</c:v>
                </c:pt>
                <c:pt idx="45">
                  <c:v>1.171769516827557</c:v>
                </c:pt>
                <c:pt idx="46">
                  <c:v>1.1772337519654168</c:v>
                </c:pt>
                <c:pt idx="47">
                  <c:v>1.1770989665185196</c:v>
                </c:pt>
                <c:pt idx="48">
                  <c:v>1.1819190627277465</c:v>
                </c:pt>
                <c:pt idx="49">
                  <c:v>1.1856505210403037</c:v>
                </c:pt>
                <c:pt idx="50">
                  <c:v>1.188258280692849</c:v>
                </c:pt>
                <c:pt idx="51">
                  <c:v>1.1919234886616321</c:v>
                </c:pt>
                <c:pt idx="52">
                  <c:v>1.1932514452062093</c:v>
                </c:pt>
                <c:pt idx="53">
                  <c:v>1.1959028020685405</c:v>
                </c:pt>
                <c:pt idx="54">
                  <c:v>1.1983386354691872</c:v>
                </c:pt>
                <c:pt idx="55">
                  <c:v>1.2017905764246408</c:v>
                </c:pt>
                <c:pt idx="56">
                  <c:v>1.2029633164796139</c:v>
                </c:pt>
                <c:pt idx="57">
                  <c:v>1.2059153249745076</c:v>
                </c:pt>
                <c:pt idx="58">
                  <c:v>1.2075046051755882</c:v>
                </c:pt>
                <c:pt idx="59">
                  <c:v>1.209184808446476</c:v>
                </c:pt>
                <c:pt idx="60">
                  <c:v>1.2105553177490855</c:v>
                </c:pt>
                <c:pt idx="61">
                  <c:v>1.2107473406025455</c:v>
                </c:pt>
                <c:pt idx="62">
                  <c:v>1.213655243041472</c:v>
                </c:pt>
                <c:pt idx="63">
                  <c:v>1.2175524351573943</c:v>
                </c:pt>
                <c:pt idx="64">
                  <c:v>1.21987200641822</c:v>
                </c:pt>
                <c:pt idx="65">
                  <c:v>1.2208027764339831</c:v>
                </c:pt>
                <c:pt idx="66">
                  <c:v>1.2247994709882604</c:v>
                </c:pt>
                <c:pt idx="67">
                  <c:v>1.2262021311731865</c:v>
                </c:pt>
                <c:pt idx="68">
                  <c:v>1.2281399014764709</c:v>
                </c:pt>
                <c:pt idx="69">
                  <c:v>1.2296301969604539</c:v>
                </c:pt>
                <c:pt idx="70">
                  <c:v>1.2307563061853219</c:v>
                </c:pt>
                <c:pt idx="71">
                  <c:v>1.2316530447807452</c:v>
                </c:pt>
                <c:pt idx="72">
                  <c:v>1.2328202800133601</c:v>
                </c:pt>
                <c:pt idx="73">
                  <c:v>1.2340045792826528</c:v>
                </c:pt>
                <c:pt idx="74">
                  <c:v>1.2350130896780149</c:v>
                </c:pt>
                <c:pt idx="75">
                  <c:v>1.2359586025347993</c:v>
                </c:pt>
                <c:pt idx="76">
                  <c:v>1.2375449887459147</c:v>
                </c:pt>
                <c:pt idx="77">
                  <c:v>1.2387423991495627</c:v>
                </c:pt>
                <c:pt idx="78">
                  <c:v>1.2408069313068617</c:v>
                </c:pt>
                <c:pt idx="79">
                  <c:v>1.2408043637663722</c:v>
                </c:pt>
                <c:pt idx="80">
                  <c:v>1.2394422948630126</c:v>
                </c:pt>
                <c:pt idx="81">
                  <c:v>1.2413150731567746</c:v>
                </c:pt>
                <c:pt idx="82">
                  <c:v>1.2440225434631274</c:v>
                </c:pt>
                <c:pt idx="83">
                  <c:v>1.2448209343520096</c:v>
                </c:pt>
                <c:pt idx="84">
                  <c:v>1.2459972171753428</c:v>
                </c:pt>
                <c:pt idx="85">
                  <c:v>1.2462825984695682</c:v>
                </c:pt>
                <c:pt idx="86">
                  <c:v>1.2459091851507202</c:v>
                </c:pt>
                <c:pt idx="87">
                  <c:v>1.2444189181823182</c:v>
                </c:pt>
                <c:pt idx="88">
                  <c:v>1.2466261290209311</c:v>
                </c:pt>
                <c:pt idx="89">
                  <c:v>1.2465920469684584</c:v>
                </c:pt>
                <c:pt idx="90">
                  <c:v>1.248313450328298</c:v>
                </c:pt>
                <c:pt idx="91">
                  <c:v>1.2480076190958465</c:v>
                </c:pt>
                <c:pt idx="92">
                  <c:v>1.2466304885765931</c:v>
                </c:pt>
                <c:pt idx="93">
                  <c:v>1.2461624337700143</c:v>
                </c:pt>
                <c:pt idx="94">
                  <c:v>1.2463599311415983</c:v>
                </c:pt>
                <c:pt idx="95">
                  <c:v>1.247129575213193</c:v>
                </c:pt>
                <c:pt idx="96">
                  <c:v>1.2459121986039423</c:v>
                </c:pt>
                <c:pt idx="97">
                  <c:v>1.2471562175907929</c:v>
                </c:pt>
                <c:pt idx="98">
                  <c:v>1.2448462643759692</c:v>
                </c:pt>
                <c:pt idx="99">
                  <c:v>1.2439901459984277</c:v>
                </c:pt>
                <c:pt idx="100">
                  <c:v>1.241274046581706</c:v>
                </c:pt>
                <c:pt idx="101">
                  <c:v>1.2411813304321131</c:v>
                </c:pt>
                <c:pt idx="102">
                  <c:v>1.2399036298286208</c:v>
                </c:pt>
                <c:pt idx="103">
                  <c:v>1.2397197740847274</c:v>
                </c:pt>
                <c:pt idx="104">
                  <c:v>1.2400838066036139</c:v>
                </c:pt>
                <c:pt idx="105">
                  <c:v>1.2406779286599106</c:v>
                </c:pt>
                <c:pt idx="106">
                  <c:v>1.2408915161472689</c:v>
                </c:pt>
                <c:pt idx="107">
                  <c:v>1.2418817029400078</c:v>
                </c:pt>
                <c:pt idx="108">
                  <c:v>1.2420287144577562</c:v>
                </c:pt>
                <c:pt idx="109">
                  <c:v>1.2412005824173222</c:v>
                </c:pt>
                <c:pt idx="110">
                  <c:v>1.2404548207545474</c:v>
                </c:pt>
                <c:pt idx="111">
                  <c:v>1.2410740307778765</c:v>
                </c:pt>
                <c:pt idx="112">
                  <c:v>1.2413203452415631</c:v>
                </c:pt>
                <c:pt idx="113">
                  <c:v>1.242732780894229</c:v>
                </c:pt>
                <c:pt idx="114">
                  <c:v>1.2418432529279646</c:v>
                </c:pt>
                <c:pt idx="115">
                  <c:v>1.2408167250714628</c:v>
                </c:pt>
                <c:pt idx="116">
                  <c:v>1.2414506414245086</c:v>
                </c:pt>
                <c:pt idx="117">
                  <c:v>1.2419535473004055</c:v>
                </c:pt>
                <c:pt idx="118">
                  <c:v>1.2425822769738246</c:v>
                </c:pt>
                <c:pt idx="119">
                  <c:v>1.243277312484119</c:v>
                </c:pt>
                <c:pt idx="120">
                  <c:v>1.2434932437769499</c:v>
                </c:pt>
                <c:pt idx="121">
                  <c:v>1.2432505575945667</c:v>
                </c:pt>
                <c:pt idx="122">
                  <c:v>1.2427878951942204</c:v>
                </c:pt>
                <c:pt idx="123">
                  <c:v>1.2440127028970986</c:v>
                </c:pt>
                <c:pt idx="124">
                  <c:v>1.2438742222199071</c:v>
                </c:pt>
                <c:pt idx="125">
                  <c:v>1.245476032929427</c:v>
                </c:pt>
                <c:pt idx="126">
                  <c:v>1.2446542467230044</c:v>
                </c:pt>
                <c:pt idx="127">
                  <c:v>1.2440253632093692</c:v>
                </c:pt>
                <c:pt idx="128">
                  <c:v>1.2432188148569068</c:v>
                </c:pt>
                <c:pt idx="129">
                  <c:v>1.2427480726230233</c:v>
                </c:pt>
                <c:pt idx="130">
                  <c:v>1.2418894495003896</c:v>
                </c:pt>
                <c:pt idx="131">
                  <c:v>1.2418939901081105</c:v>
                </c:pt>
                <c:pt idx="132">
                  <c:v>1.2416458231222629</c:v>
                </c:pt>
                <c:pt idx="133">
                  <c:v>1.2417355101516774</c:v>
                </c:pt>
                <c:pt idx="134">
                  <c:v>1.2411945747676003</c:v>
                </c:pt>
                <c:pt idx="135">
                  <c:v>1.2408313375817406</c:v>
                </c:pt>
                <c:pt idx="136">
                  <c:v>1.240928150484055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301-4ADF-B116-83DE6CC53E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71460239"/>
        <c:axId val="1571460719"/>
      </c:lineChart>
      <c:dateAx>
        <c:axId val="1571460239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1460719"/>
        <c:crosses val="autoZero"/>
        <c:auto val="1"/>
        <c:lblOffset val="100"/>
        <c:baseTimeUnit val="days"/>
      </c:dateAx>
      <c:valAx>
        <c:axId val="15714607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1460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Adjusted cum hazards (uvax</a:t>
            </a:r>
            <a:r>
              <a:rPr lang="en-US" baseline="0"/>
              <a:t> theta set to 25)</a:t>
            </a:r>
            <a:br>
              <a:rPr lang="en-US"/>
            </a:br>
            <a:r>
              <a:rPr lang="en-US"/>
              <a:t>(dashed</a:t>
            </a:r>
            <a:r>
              <a:rPr lang="en-US" baseline="0"/>
              <a:t> line is tangent to unvaccinted so you can see it curves up after correction)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booster!$O$8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booster!$O$9:$O$148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3.0838566639705076E-4</c:v>
                </c:pt>
                <c:pt idx="3">
                  <c:v>6.1033992882308929E-4</c:v>
                </c:pt>
                <c:pt idx="4">
                  <c:v>9.065723661842018E-4</c:v>
                </c:pt>
                <c:pt idx="5">
                  <c:v>1.172073466042951E-3</c:v>
                </c:pt>
                <c:pt idx="6">
                  <c:v>1.4589210419310118E-3</c:v>
                </c:pt>
                <c:pt idx="7">
                  <c:v>1.7391436672506888E-3</c:v>
                </c:pt>
                <c:pt idx="8">
                  <c:v>2.0001238912827368E-3</c:v>
                </c:pt>
                <c:pt idx="9">
                  <c:v>2.2391437812846783E-3</c:v>
                </c:pt>
                <c:pt idx="10">
                  <c:v>2.467918258768167E-3</c:v>
                </c:pt>
                <c:pt idx="11">
                  <c:v>2.6923543708674115E-3</c:v>
                </c:pt>
                <c:pt idx="12">
                  <c:v>2.9354730895191227E-3</c:v>
                </c:pt>
                <c:pt idx="13">
                  <c:v>3.1700690086184304E-3</c:v>
                </c:pt>
                <c:pt idx="14">
                  <c:v>3.3654682026507655E-3</c:v>
                </c:pt>
                <c:pt idx="15">
                  <c:v>3.552211940011798E-3</c:v>
                </c:pt>
                <c:pt idx="16">
                  <c:v>3.7474866351982785E-3</c:v>
                </c:pt>
                <c:pt idx="17">
                  <c:v>3.9610707618921914E-3</c:v>
                </c:pt>
                <c:pt idx="18">
                  <c:v>4.1451421198963612E-3</c:v>
                </c:pt>
                <c:pt idx="19">
                  <c:v>4.346597155566503E-3</c:v>
                </c:pt>
                <c:pt idx="20">
                  <c:v>4.5695986326677309E-3</c:v>
                </c:pt>
                <c:pt idx="21">
                  <c:v>4.7612459948988837E-3</c:v>
                </c:pt>
                <c:pt idx="22">
                  <c:v>4.9621620784667184E-3</c:v>
                </c:pt>
                <c:pt idx="23">
                  <c:v>5.1844046384941578E-3</c:v>
                </c:pt>
                <c:pt idx="24">
                  <c:v>5.418790374704701E-3</c:v>
                </c:pt>
                <c:pt idx="25">
                  <c:v>5.6373495551397569E-3</c:v>
                </c:pt>
                <c:pt idx="26">
                  <c:v>5.867105925577318E-3</c:v>
                </c:pt>
                <c:pt idx="27">
                  <c:v>6.0853707439769075E-3</c:v>
                </c:pt>
                <c:pt idx="28">
                  <c:v>6.3047159562683317E-3</c:v>
                </c:pt>
                <c:pt idx="29">
                  <c:v>6.4938804739248825E-3</c:v>
                </c:pt>
                <c:pt idx="30">
                  <c:v>6.7446094770408568E-3</c:v>
                </c:pt>
                <c:pt idx="31">
                  <c:v>6.9651478734196635E-3</c:v>
                </c:pt>
                <c:pt idx="32">
                  <c:v>7.2081076761913729E-3</c:v>
                </c:pt>
                <c:pt idx="33">
                  <c:v>7.4670323942839191E-3</c:v>
                </c:pt>
                <c:pt idx="34">
                  <c:v>7.74060025677362E-3</c:v>
                </c:pt>
                <c:pt idx="35">
                  <c:v>8.0131589441909852E-3</c:v>
                </c:pt>
                <c:pt idx="36">
                  <c:v>8.2489777145795702E-3</c:v>
                </c:pt>
                <c:pt idx="37">
                  <c:v>8.4977783489613486E-3</c:v>
                </c:pt>
                <c:pt idx="38">
                  <c:v>8.7236981864761091E-3</c:v>
                </c:pt>
                <c:pt idx="39">
                  <c:v>8.9615256628671151E-3</c:v>
                </c:pt>
                <c:pt idx="40">
                  <c:v>9.1896928499701318E-3</c:v>
                </c:pt>
                <c:pt idx="41">
                  <c:v>9.420057998440097E-3</c:v>
                </c:pt>
                <c:pt idx="42">
                  <c:v>9.6685561467393464E-3</c:v>
                </c:pt>
                <c:pt idx="43">
                  <c:v>9.9293895266335756E-3</c:v>
                </c:pt>
                <c:pt idx="44">
                  <c:v>1.0199416365385777E-2</c:v>
                </c:pt>
                <c:pt idx="45">
                  <c:v>1.0504458455003815E-2</c:v>
                </c:pt>
                <c:pt idx="46">
                  <c:v>1.0847410527379911E-2</c:v>
                </c:pt>
                <c:pt idx="47">
                  <c:v>1.1131087456598658E-2</c:v>
                </c:pt>
                <c:pt idx="48">
                  <c:v>1.1395932915805061E-2</c:v>
                </c:pt>
                <c:pt idx="49">
                  <c:v>1.1651342992050244E-2</c:v>
                </c:pt>
                <c:pt idx="50">
                  <c:v>1.1888541104419953E-2</c:v>
                </c:pt>
                <c:pt idx="51">
                  <c:v>1.2134375227619208E-2</c:v>
                </c:pt>
                <c:pt idx="52">
                  <c:v>1.2372141120605775E-2</c:v>
                </c:pt>
                <c:pt idx="53">
                  <c:v>1.2616279359134737E-2</c:v>
                </c:pt>
                <c:pt idx="54">
                  <c:v>1.2848135191431345E-2</c:v>
                </c:pt>
                <c:pt idx="55">
                  <c:v>1.3089875918348381E-2</c:v>
                </c:pt>
                <c:pt idx="56">
                  <c:v>1.3327448196315882E-2</c:v>
                </c:pt>
                <c:pt idx="57">
                  <c:v>1.3559596229511684E-2</c:v>
                </c:pt>
                <c:pt idx="58">
                  <c:v>1.3796969694336214E-2</c:v>
                </c:pt>
                <c:pt idx="59">
                  <c:v>1.4034838372910743E-2</c:v>
                </c:pt>
                <c:pt idx="60">
                  <c:v>1.4270791962153665E-2</c:v>
                </c:pt>
                <c:pt idx="61">
                  <c:v>1.4492101738452563E-2</c:v>
                </c:pt>
                <c:pt idx="62">
                  <c:v>1.4693719373413324E-2</c:v>
                </c:pt>
                <c:pt idx="63">
                  <c:v>1.4904639673461109E-2</c:v>
                </c:pt>
                <c:pt idx="64">
                  <c:v>1.5128026751051857E-2</c:v>
                </c:pt>
                <c:pt idx="65">
                  <c:v>1.531121928538731E-2</c:v>
                </c:pt>
                <c:pt idx="66">
                  <c:v>1.5516606172138197E-2</c:v>
                </c:pt>
                <c:pt idx="67">
                  <c:v>1.5717219763243619E-2</c:v>
                </c:pt>
                <c:pt idx="68">
                  <c:v>1.5909896914921829E-2</c:v>
                </c:pt>
                <c:pt idx="69">
                  <c:v>1.6117596462637572E-2</c:v>
                </c:pt>
                <c:pt idx="70">
                  <c:v>1.6318593009169078E-2</c:v>
                </c:pt>
                <c:pt idx="71">
                  <c:v>1.6537290337807056E-2</c:v>
                </c:pt>
                <c:pt idx="72">
                  <c:v>1.6737329498550304E-2</c:v>
                </c:pt>
                <c:pt idx="73">
                  <c:v>1.694885970723246E-2</c:v>
                </c:pt>
                <c:pt idx="74">
                  <c:v>1.7171373706226536E-2</c:v>
                </c:pt>
                <c:pt idx="75">
                  <c:v>1.7369283723878227E-2</c:v>
                </c:pt>
                <c:pt idx="76">
                  <c:v>1.7565347007650861E-2</c:v>
                </c:pt>
                <c:pt idx="77">
                  <c:v>1.7749908843014753E-2</c:v>
                </c:pt>
                <c:pt idx="78">
                  <c:v>1.7966011338591922E-2</c:v>
                </c:pt>
                <c:pt idx="79">
                  <c:v>1.8221139665890531E-2</c:v>
                </c:pt>
                <c:pt idx="80">
                  <c:v>1.8449476393599919E-2</c:v>
                </c:pt>
                <c:pt idx="81">
                  <c:v>1.8634378572601865E-2</c:v>
                </c:pt>
                <c:pt idx="82">
                  <c:v>1.8839522328449796E-2</c:v>
                </c:pt>
                <c:pt idx="83">
                  <c:v>1.9044098770674447E-2</c:v>
                </c:pt>
                <c:pt idx="84">
                  <c:v>1.9262602621593832E-2</c:v>
                </c:pt>
                <c:pt idx="85">
                  <c:v>1.9489892087147104E-2</c:v>
                </c:pt>
                <c:pt idx="86">
                  <c:v>1.9738033883340923E-2</c:v>
                </c:pt>
                <c:pt idx="87">
                  <c:v>1.9960544376595432E-2</c:v>
                </c:pt>
                <c:pt idx="88">
                  <c:v>2.0208046637204182E-2</c:v>
                </c:pt>
                <c:pt idx="89">
                  <c:v>2.0438435610016868E-2</c:v>
                </c:pt>
                <c:pt idx="90">
                  <c:v>2.0681906460640428E-2</c:v>
                </c:pt>
                <c:pt idx="91">
                  <c:v>2.0941331593110436E-2</c:v>
                </c:pt>
                <c:pt idx="92">
                  <c:v>2.1212822321368244E-2</c:v>
                </c:pt>
                <c:pt idx="93">
                  <c:v>2.146844312087964E-2</c:v>
                </c:pt>
                <c:pt idx="94">
                  <c:v>2.1731366533408264E-2</c:v>
                </c:pt>
                <c:pt idx="95">
                  <c:v>2.2028643545922551E-2</c:v>
                </c:pt>
                <c:pt idx="96">
                  <c:v>2.2289197721723494E-2</c:v>
                </c:pt>
                <c:pt idx="97">
                  <c:v>2.2601835189723474E-2</c:v>
                </c:pt>
                <c:pt idx="98">
                  <c:v>2.2902070068719613E-2</c:v>
                </c:pt>
                <c:pt idx="99">
                  <c:v>2.321226525758676E-2</c:v>
                </c:pt>
                <c:pt idx="100">
                  <c:v>2.346524411806886E-2</c:v>
                </c:pt>
                <c:pt idx="101">
                  <c:v>2.3742747652028894E-2</c:v>
                </c:pt>
                <c:pt idx="102">
                  <c:v>2.4025086627627548E-2</c:v>
                </c:pt>
                <c:pt idx="103">
                  <c:v>2.4287908849142406E-2</c:v>
                </c:pt>
                <c:pt idx="104">
                  <c:v>2.4573480818724978E-2</c:v>
                </c:pt>
                <c:pt idx="105">
                  <c:v>2.4830680062311251E-2</c:v>
                </c:pt>
                <c:pt idx="106">
                  <c:v>2.5073679367963696E-2</c:v>
                </c:pt>
                <c:pt idx="107">
                  <c:v>2.5305952444329084E-2</c:v>
                </c:pt>
                <c:pt idx="108">
                  <c:v>2.5549340096351614E-2</c:v>
                </c:pt>
                <c:pt idx="109">
                  <c:v>2.579514167185934E-2</c:v>
                </c:pt>
                <c:pt idx="110">
                  <c:v>2.6010172434503317E-2</c:v>
                </c:pt>
                <c:pt idx="111">
                  <c:v>2.6249625552984854E-2</c:v>
                </c:pt>
                <c:pt idx="112">
                  <c:v>2.6467687411021217E-2</c:v>
                </c:pt>
                <c:pt idx="113">
                  <c:v>2.6704392057134464E-2</c:v>
                </c:pt>
                <c:pt idx="114">
                  <c:v>2.6948710785927091E-2</c:v>
                </c:pt>
                <c:pt idx="115">
                  <c:v>2.7150389708316177E-2</c:v>
                </c:pt>
                <c:pt idx="116">
                  <c:v>2.7368522015534885E-2</c:v>
                </c:pt>
                <c:pt idx="117">
                  <c:v>2.7573028147742793E-2</c:v>
                </c:pt>
                <c:pt idx="118">
                  <c:v>2.77759052639714E-2</c:v>
                </c:pt>
                <c:pt idx="119">
                  <c:v>2.7994629730408383E-2</c:v>
                </c:pt>
                <c:pt idx="120">
                  <c:v>2.8223249083785235E-2</c:v>
                </c:pt>
                <c:pt idx="121">
                  <c:v>2.8448071447838438E-2</c:v>
                </c:pt>
                <c:pt idx="122">
                  <c:v>2.8634473455666783E-2</c:v>
                </c:pt>
                <c:pt idx="123">
                  <c:v>2.8866872650693116E-2</c:v>
                </c:pt>
                <c:pt idx="124">
                  <c:v>2.9062965692288296E-2</c:v>
                </c:pt>
                <c:pt idx="125">
                  <c:v>2.9268946120988123E-2</c:v>
                </c:pt>
                <c:pt idx="126">
                  <c:v>2.9498131921032754E-2</c:v>
                </c:pt>
                <c:pt idx="127">
                  <c:v>2.9703120364882648E-2</c:v>
                </c:pt>
                <c:pt idx="128">
                  <c:v>2.9911086912429354E-2</c:v>
                </c:pt>
                <c:pt idx="129">
                  <c:v>3.0124412125180841E-2</c:v>
                </c:pt>
                <c:pt idx="130">
                  <c:v>3.0313988855302797E-2</c:v>
                </c:pt>
                <c:pt idx="131">
                  <c:v>3.0493039755230836E-2</c:v>
                </c:pt>
                <c:pt idx="132">
                  <c:v>3.0663854054862341E-2</c:v>
                </c:pt>
                <c:pt idx="133">
                  <c:v>3.0843831644168464E-2</c:v>
                </c:pt>
                <c:pt idx="134">
                  <c:v>3.0965405000667749E-2</c:v>
                </c:pt>
                <c:pt idx="135">
                  <c:v>3.1076041754356493E-2</c:v>
                </c:pt>
                <c:pt idx="136">
                  <c:v>3.1158139424331734E-2</c:v>
                </c:pt>
                <c:pt idx="137">
                  <c:v>3.1246724188888308E-2</c:v>
                </c:pt>
                <c:pt idx="138">
                  <c:v>3.1283468062611612E-2</c:v>
                </c:pt>
                <c:pt idx="139">
                  <c:v>3.1291458404272776E-2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33-4828-967B-3435D7BC8DF8}"/>
            </c:ext>
          </c:extLst>
        </c:ser>
        <c:ser>
          <c:idx val="1"/>
          <c:order val="1"/>
          <c:tx>
            <c:strRef>
              <c:f>booster!$P$8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booster!$P$9:$P$148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5.0993307354474382E-4</c:v>
                </c:pt>
                <c:pt idx="3">
                  <c:v>1.0201263389575388E-3</c:v>
                </c:pt>
                <c:pt idx="4">
                  <c:v>1.371007263273327E-3</c:v>
                </c:pt>
                <c:pt idx="5">
                  <c:v>1.5837076094982192E-3</c:v>
                </c:pt>
                <c:pt idx="6">
                  <c:v>1.9454289956755131E-3</c:v>
                </c:pt>
                <c:pt idx="7">
                  <c:v>2.30728125494295E-3</c:v>
                </c:pt>
                <c:pt idx="8">
                  <c:v>2.5521236013403836E-3</c:v>
                </c:pt>
                <c:pt idx="9">
                  <c:v>2.8609332014539741E-3</c:v>
                </c:pt>
                <c:pt idx="10">
                  <c:v>3.2550869555336699E-3</c:v>
                </c:pt>
                <c:pt idx="11">
                  <c:v>3.6067531405947757E-3</c:v>
                </c:pt>
                <c:pt idx="12">
                  <c:v>3.8519138767512113E-3</c:v>
                </c:pt>
                <c:pt idx="13">
                  <c:v>4.1184639920643917E-3</c:v>
                </c:pt>
                <c:pt idx="14">
                  <c:v>4.4597645798560848E-3</c:v>
                </c:pt>
                <c:pt idx="15">
                  <c:v>4.69446379547378E-3</c:v>
                </c:pt>
                <c:pt idx="16">
                  <c:v>4.8651832784685212E-3</c:v>
                </c:pt>
                <c:pt idx="17">
                  <c:v>5.1533554312754859E-3</c:v>
                </c:pt>
                <c:pt idx="18">
                  <c:v>5.4309315711265063E-3</c:v>
                </c:pt>
                <c:pt idx="19">
                  <c:v>5.7619973015121664E-3</c:v>
                </c:pt>
                <c:pt idx="20">
                  <c:v>6.0183719785555914E-3</c:v>
                </c:pt>
                <c:pt idx="21">
                  <c:v>6.1465757372758381E-3</c:v>
                </c:pt>
                <c:pt idx="22">
                  <c:v>6.3496062407963896E-3</c:v>
                </c:pt>
                <c:pt idx="23">
                  <c:v>6.6382065622150313E-3</c:v>
                </c:pt>
                <c:pt idx="24">
                  <c:v>6.9589764395416856E-3</c:v>
                </c:pt>
                <c:pt idx="25">
                  <c:v>7.087300835095788E-3</c:v>
                </c:pt>
                <c:pt idx="26">
                  <c:v>7.2905224524077985E-3</c:v>
                </c:pt>
                <c:pt idx="27">
                  <c:v>7.515186273288065E-3</c:v>
                </c:pt>
                <c:pt idx="28">
                  <c:v>7.7506037809982322E-3</c:v>
                </c:pt>
                <c:pt idx="29">
                  <c:v>7.9753710080510132E-3</c:v>
                </c:pt>
                <c:pt idx="30">
                  <c:v>8.1787731920357487E-3</c:v>
                </c:pt>
                <c:pt idx="31">
                  <c:v>8.4036366976292243E-3</c:v>
                </c:pt>
                <c:pt idx="32">
                  <c:v>8.7249734770367127E-3</c:v>
                </c:pt>
                <c:pt idx="33">
                  <c:v>9.0356955695369834E-3</c:v>
                </c:pt>
                <c:pt idx="34">
                  <c:v>9.3036311987759746E-3</c:v>
                </c:pt>
                <c:pt idx="35">
                  <c:v>9.4965820984782567E-3</c:v>
                </c:pt>
                <c:pt idx="36">
                  <c:v>9.8289968386566784E-3</c:v>
                </c:pt>
                <c:pt idx="37">
                  <c:v>1.0150792073559955E-2</c:v>
                </c:pt>
                <c:pt idx="38">
                  <c:v>1.0333175959331697E-2</c:v>
                </c:pt>
                <c:pt idx="39">
                  <c:v>1.0472665445959706E-2</c:v>
                </c:pt>
                <c:pt idx="40">
                  <c:v>1.0676576245316481E-2</c:v>
                </c:pt>
                <c:pt idx="41">
                  <c:v>1.0934214178526245E-2</c:v>
                </c:pt>
                <c:pt idx="42">
                  <c:v>1.1213399853104987E-2</c:v>
                </c:pt>
                <c:pt idx="43">
                  <c:v>1.1449689685250062E-2</c:v>
                </c:pt>
                <c:pt idx="44">
                  <c:v>1.1686035383817737E-2</c:v>
                </c:pt>
                <c:pt idx="45">
                  <c:v>1.2029929163936968E-2</c:v>
                </c:pt>
                <c:pt idx="46">
                  <c:v>1.2352433564899455E-2</c:v>
                </c:pt>
                <c:pt idx="47">
                  <c:v>1.2664285042873756E-2</c:v>
                </c:pt>
                <c:pt idx="48">
                  <c:v>1.3008515464818514E-2</c:v>
                </c:pt>
                <c:pt idx="49">
                  <c:v>1.3395924725045914E-2</c:v>
                </c:pt>
                <c:pt idx="50">
                  <c:v>1.367579860467316E-2</c:v>
                </c:pt>
                <c:pt idx="51">
                  <c:v>1.3869594983617615E-2</c:v>
                </c:pt>
                <c:pt idx="52">
                  <c:v>1.4171146944796929E-2</c:v>
                </c:pt>
                <c:pt idx="53">
                  <c:v>1.4408136772559031E-2</c:v>
                </c:pt>
                <c:pt idx="54">
                  <c:v>1.4720630092668328E-2</c:v>
                </c:pt>
                <c:pt idx="55">
                  <c:v>1.5022438826228777E-2</c:v>
                </c:pt>
                <c:pt idx="56">
                  <c:v>1.5281198995076293E-2</c:v>
                </c:pt>
                <c:pt idx="57">
                  <c:v>1.5550813481368662E-2</c:v>
                </c:pt>
                <c:pt idx="58">
                  <c:v>1.5691032673181837E-2</c:v>
                </c:pt>
                <c:pt idx="59">
                  <c:v>1.58960104412742E-2</c:v>
                </c:pt>
                <c:pt idx="60">
                  <c:v>1.609023760895667E-2</c:v>
                </c:pt>
                <c:pt idx="61">
                  <c:v>1.6284502502017517E-2</c:v>
                </c:pt>
                <c:pt idx="62">
                  <c:v>1.6446416140070141E-2</c:v>
                </c:pt>
                <c:pt idx="63">
                  <c:v>1.66515488064789E-2</c:v>
                </c:pt>
                <c:pt idx="64">
                  <c:v>1.6845922790054146E-2</c:v>
                </c:pt>
                <c:pt idx="65">
                  <c:v>1.706194054929E-2</c:v>
                </c:pt>
                <c:pt idx="66">
                  <c:v>1.7202371793700877E-2</c:v>
                </c:pt>
                <c:pt idx="67">
                  <c:v>1.7483313219379681E-2</c:v>
                </c:pt>
                <c:pt idx="68">
                  <c:v>1.7667039431401577E-2</c:v>
                </c:pt>
                <c:pt idx="69">
                  <c:v>1.7796745344078602E-2</c:v>
                </c:pt>
                <c:pt idx="70">
                  <c:v>1.7937279839230769E-2</c:v>
                </c:pt>
                <c:pt idx="71">
                  <c:v>1.8077834074148313E-2</c:v>
                </c:pt>
                <c:pt idx="72">
                  <c:v>1.8283301717048062E-2</c:v>
                </c:pt>
                <c:pt idx="73">
                  <c:v>1.8445539318179272E-2</c:v>
                </c:pt>
                <c:pt idx="74">
                  <c:v>1.8661902934091756E-2</c:v>
                </c:pt>
                <c:pt idx="75">
                  <c:v>1.8802559087482962E-2</c:v>
                </c:pt>
                <c:pt idx="76">
                  <c:v>1.895405785656834E-2</c:v>
                </c:pt>
                <c:pt idx="77">
                  <c:v>1.9094755088211457E-2</c:v>
                </c:pt>
                <c:pt idx="78">
                  <c:v>1.9278777640963085E-2</c:v>
                </c:pt>
                <c:pt idx="79">
                  <c:v>1.9516981208944628E-2</c:v>
                </c:pt>
                <c:pt idx="80">
                  <c:v>1.9766074244031984E-2</c:v>
                </c:pt>
                <c:pt idx="81">
                  <c:v>1.993938636424275E-2</c:v>
                </c:pt>
                <c:pt idx="82">
                  <c:v>2.0091057484350472E-2</c:v>
                </c:pt>
                <c:pt idx="83">
                  <c:v>2.0296939262642866E-2</c:v>
                </c:pt>
                <c:pt idx="84">
                  <c:v>2.0492023189433439E-2</c:v>
                </c:pt>
                <c:pt idx="85">
                  <c:v>2.0654619548032827E-2</c:v>
                </c:pt>
                <c:pt idx="86">
                  <c:v>2.0838929404298767E-2</c:v>
                </c:pt>
                <c:pt idx="87">
                  <c:v>2.1099199276619629E-2</c:v>
                </c:pt>
                <c:pt idx="88">
                  <c:v>2.1272742634081961E-2</c:v>
                </c:pt>
                <c:pt idx="89">
                  <c:v>2.1500570190902121E-2</c:v>
                </c:pt>
                <c:pt idx="90">
                  <c:v>2.1750157874755868E-2</c:v>
                </c:pt>
                <c:pt idx="91">
                  <c:v>2.193466976940783E-2</c:v>
                </c:pt>
                <c:pt idx="92">
                  <c:v>2.2130073484838416E-2</c:v>
                </c:pt>
                <c:pt idx="93">
                  <c:v>2.237981837627245E-2</c:v>
                </c:pt>
                <c:pt idx="94">
                  <c:v>2.256444648907063E-2</c:v>
                </c:pt>
                <c:pt idx="95">
                  <c:v>2.2825165935103083E-2</c:v>
                </c:pt>
                <c:pt idx="96">
                  <c:v>2.3053347475432414E-2</c:v>
                </c:pt>
                <c:pt idx="97">
                  <c:v>2.322723031689122E-2</c:v>
                </c:pt>
                <c:pt idx="98">
                  <c:v>2.3488122646853068E-2</c:v>
                </c:pt>
                <c:pt idx="99">
                  <c:v>2.3618585820450729E-2</c:v>
                </c:pt>
                <c:pt idx="100">
                  <c:v>2.3759940903644857E-2</c:v>
                </c:pt>
                <c:pt idx="101">
                  <c:v>2.3933946668996949E-2</c:v>
                </c:pt>
                <c:pt idx="102">
                  <c:v>2.4118861974287139E-2</c:v>
                </c:pt>
                <c:pt idx="103">
                  <c:v>2.4292930200786596E-2</c:v>
                </c:pt>
                <c:pt idx="104">
                  <c:v>2.463030119859155E-2</c:v>
                </c:pt>
                <c:pt idx="105">
                  <c:v>2.4858895075752226E-2</c:v>
                </c:pt>
                <c:pt idx="106">
                  <c:v>2.5065760889120266E-2</c:v>
                </c:pt>
                <c:pt idx="107">
                  <c:v>2.5218211563426959E-2</c:v>
                </c:pt>
                <c:pt idx="108">
                  <c:v>2.5348900667410131E-2</c:v>
                </c:pt>
                <c:pt idx="109">
                  <c:v>2.5588554763977808E-2</c:v>
                </c:pt>
                <c:pt idx="110">
                  <c:v>2.5751981969079903E-2</c:v>
                </c:pt>
                <c:pt idx="111">
                  <c:v>2.5980832440986031E-2</c:v>
                </c:pt>
                <c:pt idx="112">
                  <c:v>2.6187930513010823E-2</c:v>
                </c:pt>
                <c:pt idx="113">
                  <c:v>2.6405976005783312E-2</c:v>
                </c:pt>
                <c:pt idx="114">
                  <c:v>2.655863116096668E-2</c:v>
                </c:pt>
                <c:pt idx="115">
                  <c:v>2.673312462508903E-2</c:v>
                </c:pt>
                <c:pt idx="116">
                  <c:v>2.6962199761726421E-2</c:v>
                </c:pt>
                <c:pt idx="117">
                  <c:v>2.7093116994336693E-2</c:v>
                </c:pt>
                <c:pt idx="118">
                  <c:v>2.7245877087800349E-2</c:v>
                </c:pt>
                <c:pt idx="119">
                  <c:v>2.7409575387160597E-2</c:v>
                </c:pt>
                <c:pt idx="120">
                  <c:v>2.7529635238110469E-2</c:v>
                </c:pt>
                <c:pt idx="121">
                  <c:v>2.7715216699419894E-2</c:v>
                </c:pt>
                <c:pt idx="122">
                  <c:v>2.7878991870622368E-2</c:v>
                </c:pt>
                <c:pt idx="123">
                  <c:v>2.8020950515461603E-2</c:v>
                </c:pt>
                <c:pt idx="124">
                  <c:v>2.8228471560254317E-2</c:v>
                </c:pt>
                <c:pt idx="125">
                  <c:v>2.8425109133145551E-2</c:v>
                </c:pt>
                <c:pt idx="126">
                  <c:v>2.8578072841511922E-2</c:v>
                </c:pt>
                <c:pt idx="127">
                  <c:v>2.8698273069061028E-2</c:v>
                </c:pt>
                <c:pt idx="128">
                  <c:v>2.890593473470204E-2</c:v>
                </c:pt>
                <c:pt idx="129">
                  <c:v>2.9015242319907483E-2</c:v>
                </c:pt>
                <c:pt idx="130">
                  <c:v>2.9146428603965543E-2</c:v>
                </c:pt>
                <c:pt idx="131">
                  <c:v>2.9288567282570451E-2</c:v>
                </c:pt>
                <c:pt idx="132">
                  <c:v>2.9408852930679071E-2</c:v>
                </c:pt>
                <c:pt idx="133">
                  <c:v>2.9529153078300393E-2</c:v>
                </c:pt>
                <c:pt idx="134">
                  <c:v>2.9605713569580413E-2</c:v>
                </c:pt>
                <c:pt idx="135">
                  <c:v>2.9715097649152252E-2</c:v>
                </c:pt>
                <c:pt idx="136">
                  <c:v>2.9758853203887266E-2</c:v>
                </c:pt>
                <c:pt idx="137">
                  <c:v>2.9835431281099997E-2</c:v>
                </c:pt>
                <c:pt idx="138">
                  <c:v>2.9868251538722742E-2</c:v>
                </c:pt>
                <c:pt idx="139">
                  <c:v>2.987919174302078E-2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33-4828-967B-3435D7BC8DF8}"/>
            </c:ext>
          </c:extLst>
        </c:ser>
        <c:ser>
          <c:idx val="2"/>
          <c:order val="2"/>
          <c:tx>
            <c:strRef>
              <c:f>booster!$Q$8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booster!$Q$9:$Q$148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1.7874401958550831E-4</c:v>
                </c:pt>
                <c:pt idx="3">
                  <c:v>3.4525675651764226E-4</c:v>
                </c:pt>
                <c:pt idx="4">
                  <c:v>5.2247988158171665E-4</c:v>
                </c:pt>
                <c:pt idx="5">
                  <c:v>6.9696430848864555E-4</c:v>
                </c:pt>
                <c:pt idx="6">
                  <c:v>8.6435496537973211E-4</c:v>
                </c:pt>
                <c:pt idx="7">
                  <c:v>1.0333570443776807E-3</c:v>
                </c:pt>
                <c:pt idx="8">
                  <c:v>1.1976366565136232E-3</c:v>
                </c:pt>
                <c:pt idx="9">
                  <c:v>1.3532316600617376E-3</c:v>
                </c:pt>
                <c:pt idx="10">
                  <c:v>1.5092469274335938E-3</c:v>
                </c:pt>
                <c:pt idx="11">
                  <c:v>1.6549879910954244E-3</c:v>
                </c:pt>
                <c:pt idx="12">
                  <c:v>1.7991657053073593E-3</c:v>
                </c:pt>
                <c:pt idx="13">
                  <c:v>1.9362325520688726E-3</c:v>
                </c:pt>
                <c:pt idx="14">
                  <c:v>2.0792620514242799E-3</c:v>
                </c:pt>
                <c:pt idx="15">
                  <c:v>2.2028928459150166E-3</c:v>
                </c:pt>
                <c:pt idx="16">
                  <c:v>2.3356550693520717E-3</c:v>
                </c:pt>
                <c:pt idx="17">
                  <c:v>2.4692277555971032E-3</c:v>
                </c:pt>
                <c:pt idx="18">
                  <c:v>2.6020253729441833E-3</c:v>
                </c:pt>
                <c:pt idx="19">
                  <c:v>2.7269103419769176E-3</c:v>
                </c:pt>
                <c:pt idx="20">
                  <c:v>2.8637078486326568E-3</c:v>
                </c:pt>
                <c:pt idx="21">
                  <c:v>2.9783136623606761E-3</c:v>
                </c:pt>
                <c:pt idx="22">
                  <c:v>3.0949158791315763E-3</c:v>
                </c:pt>
                <c:pt idx="23">
                  <c:v>3.2258130611140241E-3</c:v>
                </c:pt>
                <c:pt idx="24">
                  <c:v>3.3507759678030875E-3</c:v>
                </c:pt>
                <c:pt idx="25">
                  <c:v>3.4828970596478821E-3</c:v>
                </c:pt>
                <c:pt idx="26">
                  <c:v>3.6170199502194573E-3</c:v>
                </c:pt>
                <c:pt idx="27">
                  <c:v>3.7444132461317277E-3</c:v>
                </c:pt>
                <c:pt idx="28">
                  <c:v>3.8813500191636758E-3</c:v>
                </c:pt>
                <c:pt idx="29">
                  <c:v>4.0059978667628116E-3</c:v>
                </c:pt>
                <c:pt idx="30">
                  <c:v>4.1330436628683742E-3</c:v>
                </c:pt>
                <c:pt idx="31">
                  <c:v>4.2616940643114276E-3</c:v>
                </c:pt>
                <c:pt idx="32">
                  <c:v>4.3967158136481999E-3</c:v>
                </c:pt>
                <c:pt idx="33">
                  <c:v>4.5361253420139747E-3</c:v>
                </c:pt>
                <c:pt idx="34">
                  <c:v>4.6779380591388531E-3</c:v>
                </c:pt>
                <c:pt idx="35">
                  <c:v>4.8038772293423904E-3</c:v>
                </c:pt>
                <c:pt idx="36">
                  <c:v>4.9389722089898669E-3</c:v>
                </c:pt>
                <c:pt idx="37">
                  <c:v>5.0589827438329849E-3</c:v>
                </c:pt>
                <c:pt idx="38">
                  <c:v>5.1754303509454758E-3</c:v>
                </c:pt>
                <c:pt idx="39">
                  <c:v>5.2986494969431419E-3</c:v>
                </c:pt>
                <c:pt idx="40">
                  <c:v>5.4246668934609934E-3</c:v>
                </c:pt>
                <c:pt idx="41">
                  <c:v>5.5582552116462116E-3</c:v>
                </c:pt>
                <c:pt idx="42">
                  <c:v>5.701008354286329E-3</c:v>
                </c:pt>
                <c:pt idx="43">
                  <c:v>5.8405998482058399E-3</c:v>
                </c:pt>
                <c:pt idx="44">
                  <c:v>6.0024885506493311E-3</c:v>
                </c:pt>
                <c:pt idx="45">
                  <c:v>6.1600267109440656E-3</c:v>
                </c:pt>
                <c:pt idx="46">
                  <c:v>6.3418651663482697E-3</c:v>
                </c:pt>
                <c:pt idx="47">
                  <c:v>6.5129897031113151E-3</c:v>
                </c:pt>
                <c:pt idx="48">
                  <c:v>6.6638408124930484E-3</c:v>
                </c:pt>
                <c:pt idx="49">
                  <c:v>6.8023723986954101E-3</c:v>
                </c:pt>
                <c:pt idx="50">
                  <c:v>6.9241994582469593E-3</c:v>
                </c:pt>
                <c:pt idx="51">
                  <c:v>7.0571918087125587E-3</c:v>
                </c:pt>
                <c:pt idx="52">
                  <c:v>7.1798464951200449E-3</c:v>
                </c:pt>
                <c:pt idx="53">
                  <c:v>7.2945497420207053E-3</c:v>
                </c:pt>
                <c:pt idx="54">
                  <c:v>7.4164367980245052E-3</c:v>
                </c:pt>
                <c:pt idx="55">
                  <c:v>7.5419245293417694E-3</c:v>
                </c:pt>
                <c:pt idx="56">
                  <c:v>7.6674280036215228E-3</c:v>
                </c:pt>
                <c:pt idx="57">
                  <c:v>7.7845782930907595E-3</c:v>
                </c:pt>
                <c:pt idx="58">
                  <c:v>7.9033365629754826E-3</c:v>
                </c:pt>
                <c:pt idx="59">
                  <c:v>8.0113465195097433E-3</c:v>
                </c:pt>
                <c:pt idx="60">
                  <c:v>8.1289357689584563E-3</c:v>
                </c:pt>
                <c:pt idx="61">
                  <c:v>8.2493297748342798E-3</c:v>
                </c:pt>
                <c:pt idx="62">
                  <c:v>8.3697382580183444E-3</c:v>
                </c:pt>
                <c:pt idx="63">
                  <c:v>8.4754058660152509E-3</c:v>
                </c:pt>
                <c:pt idx="64">
                  <c:v>8.5962404305917062E-3</c:v>
                </c:pt>
                <c:pt idx="65">
                  <c:v>8.7083140920540814E-3</c:v>
                </c:pt>
                <c:pt idx="66">
                  <c:v>8.8196024483622182E-3</c:v>
                </c:pt>
                <c:pt idx="67">
                  <c:v>8.9229238220411844E-3</c:v>
                </c:pt>
                <c:pt idx="68">
                  <c:v>9.0302459510027688E-3</c:v>
                </c:pt>
                <c:pt idx="69">
                  <c:v>9.133988143616989E-3</c:v>
                </c:pt>
                <c:pt idx="70">
                  <c:v>9.2489157665909261E-3</c:v>
                </c:pt>
                <c:pt idx="71">
                  <c:v>9.3718395932640419E-3</c:v>
                </c:pt>
                <c:pt idx="72">
                  <c:v>9.4875929557147742E-3</c:v>
                </c:pt>
                <c:pt idx="73">
                  <c:v>9.596572647652124E-3</c:v>
                </c:pt>
                <c:pt idx="74">
                  <c:v>9.7011721766904202E-3</c:v>
                </c:pt>
                <c:pt idx="75">
                  <c:v>9.8161650141648238E-3</c:v>
                </c:pt>
                <c:pt idx="76">
                  <c:v>9.9175925916128449E-3</c:v>
                </c:pt>
                <c:pt idx="77">
                  <c:v>1.0021426888329188E-2</c:v>
                </c:pt>
                <c:pt idx="78">
                  <c:v>1.0144445705684291E-2</c:v>
                </c:pt>
                <c:pt idx="79">
                  <c:v>1.0259489546804446E-2</c:v>
                </c:pt>
                <c:pt idx="80">
                  <c:v>1.0372149317205981E-2</c:v>
                </c:pt>
                <c:pt idx="81">
                  <c:v>1.0475231659867745E-2</c:v>
                </c:pt>
                <c:pt idx="82">
                  <c:v>1.0576726094946309E-2</c:v>
                </c:pt>
                <c:pt idx="83">
                  <c:v>1.0691020335684696E-2</c:v>
                </c:pt>
                <c:pt idx="84">
                  <c:v>1.0796533822521324E-2</c:v>
                </c:pt>
                <c:pt idx="85">
                  <c:v>1.0894063362520965E-2</c:v>
                </c:pt>
                <c:pt idx="86">
                  <c:v>1.1011592304654981E-2</c:v>
                </c:pt>
                <c:pt idx="87">
                  <c:v>1.1139931177517324E-2</c:v>
                </c:pt>
                <c:pt idx="88">
                  <c:v>1.1265087240808212E-2</c:v>
                </c:pt>
                <c:pt idx="89">
                  <c:v>1.1391858811826692E-2</c:v>
                </c:pt>
                <c:pt idx="90">
                  <c:v>1.150664623583708E-2</c:v>
                </c:pt>
                <c:pt idx="91">
                  <c:v>1.1622647000386619E-2</c:v>
                </c:pt>
                <c:pt idx="92">
                  <c:v>1.1744662664625592E-2</c:v>
                </c:pt>
                <c:pt idx="93">
                  <c:v>1.1867493543427086E-2</c:v>
                </c:pt>
                <c:pt idx="94">
                  <c:v>1.1998343540930987E-2</c:v>
                </c:pt>
                <c:pt idx="95">
                  <c:v>1.21272093922542E-2</c:v>
                </c:pt>
                <c:pt idx="96">
                  <c:v>1.225208876576289E-2</c:v>
                </c:pt>
                <c:pt idx="97">
                  <c:v>1.2380586955629267E-2</c:v>
                </c:pt>
                <c:pt idx="98">
                  <c:v>1.2519111991515784E-2</c:v>
                </c:pt>
                <c:pt idx="99">
                  <c:v>1.263162616726987E-2</c:v>
                </c:pt>
                <c:pt idx="100">
                  <c:v>1.2757770107008069E-2</c:v>
                </c:pt>
                <c:pt idx="101">
                  <c:v>1.2886333289330308E-2</c:v>
                </c:pt>
                <c:pt idx="102">
                  <c:v>1.3002093601777174E-2</c:v>
                </c:pt>
                <c:pt idx="103">
                  <c:v>1.3136698107096832E-2</c:v>
                </c:pt>
                <c:pt idx="104">
                  <c:v>1.3269317178377092E-2</c:v>
                </c:pt>
                <c:pt idx="105">
                  <c:v>1.3388728636876122E-2</c:v>
                </c:pt>
                <c:pt idx="106">
                  <c:v>1.350134073430098E-2</c:v>
                </c:pt>
                <c:pt idx="107">
                  <c:v>1.3610758742288452E-2</c:v>
                </c:pt>
                <c:pt idx="108">
                  <c:v>1.371818429962701E-2</c:v>
                </c:pt>
                <c:pt idx="109">
                  <c:v>1.3816801081034667E-2</c:v>
                </c:pt>
                <c:pt idx="110">
                  <c:v>1.3929461384343254E-2</c:v>
                </c:pt>
                <c:pt idx="111">
                  <c:v>1.4022484950970691E-2</c:v>
                </c:pt>
                <c:pt idx="112">
                  <c:v>1.4128350556141809E-2</c:v>
                </c:pt>
                <c:pt idx="113">
                  <c:v>1.4229013234334785E-2</c:v>
                </c:pt>
                <c:pt idx="114">
                  <c:v>1.4326477026926908E-2</c:v>
                </c:pt>
                <c:pt idx="115">
                  <c:v>1.4425554972774533E-2</c:v>
                </c:pt>
                <c:pt idx="116">
                  <c:v>1.4527852387757887E-2</c:v>
                </c:pt>
                <c:pt idx="117">
                  <c:v>1.4633771505678793E-2</c:v>
                </c:pt>
                <c:pt idx="118">
                  <c:v>1.474130704171017E-2</c:v>
                </c:pt>
                <c:pt idx="119">
                  <c:v>1.4853670204928447E-2</c:v>
                </c:pt>
                <c:pt idx="120">
                  <c:v>1.494958941083979E-2</c:v>
                </c:pt>
                <c:pt idx="121">
                  <c:v>1.5042707923740293E-2</c:v>
                </c:pt>
                <c:pt idx="122">
                  <c:v>1.5141053966161165E-2</c:v>
                </c:pt>
                <c:pt idx="123">
                  <c:v>1.525506807542598E-2</c:v>
                </c:pt>
                <c:pt idx="124">
                  <c:v>1.5355844218412072E-2</c:v>
                </c:pt>
                <c:pt idx="125">
                  <c:v>1.5436150402337033E-2</c:v>
                </c:pt>
                <c:pt idx="126">
                  <c:v>1.5533330310901759E-2</c:v>
                </c:pt>
                <c:pt idx="127">
                  <c:v>1.5613650727885895E-2</c:v>
                </c:pt>
                <c:pt idx="128">
                  <c:v>1.5709241174555189E-2</c:v>
                </c:pt>
                <c:pt idx="129">
                  <c:v>1.579921675709528E-2</c:v>
                </c:pt>
                <c:pt idx="130">
                  <c:v>1.587955853477041E-2</c:v>
                </c:pt>
                <c:pt idx="131">
                  <c:v>1.5951469611863445E-2</c:v>
                </c:pt>
                <c:pt idx="132">
                  <c:v>1.6027805616047885E-2</c:v>
                </c:pt>
                <c:pt idx="133">
                  <c:v>1.6104147460005436E-2</c:v>
                </c:pt>
                <c:pt idx="134">
                  <c:v>1.6154776716348351E-2</c:v>
                </c:pt>
                <c:pt idx="135">
                  <c:v>1.6210230890933985E-2</c:v>
                </c:pt>
                <c:pt idx="136">
                  <c:v>1.6256042956186434E-2</c:v>
                </c:pt>
                <c:pt idx="137">
                  <c:v>1.6286585258207253E-2</c:v>
                </c:pt>
                <c:pt idx="138">
                  <c:v>1.6303464178690774E-2</c:v>
                </c:pt>
                <c:pt idx="139">
                  <c:v>1.6306277350608411E-2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33-4828-967B-3435D7BC8DF8}"/>
            </c:ext>
          </c:extLst>
        </c:ser>
        <c:ser>
          <c:idx val="3"/>
          <c:order val="3"/>
          <c:tx>
            <c:strRef>
              <c:f>booster!$R$8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booster!$R$9:$R$148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2.4877924165167542E-4</c:v>
                </c:pt>
                <c:pt idx="3">
                  <c:v>4.8833526111735637E-4</c:v>
                </c:pt>
                <c:pt idx="4">
                  <c:v>7.3004582379354577E-4</c:v>
                </c:pt>
                <c:pt idx="5">
                  <c:v>9.7870709314662463E-4</c:v>
                </c:pt>
                <c:pt idx="6">
                  <c:v>1.243616498669553E-3</c:v>
                </c:pt>
                <c:pt idx="7">
                  <c:v>1.5151923937750664E-3</c:v>
                </c:pt>
                <c:pt idx="8">
                  <c:v>1.8003384560927314E-3</c:v>
                </c:pt>
                <c:pt idx="9">
                  <c:v>2.0687656032691848E-3</c:v>
                </c:pt>
                <c:pt idx="10">
                  <c:v>2.3480678290610513E-3</c:v>
                </c:pt>
                <c:pt idx="11">
                  <c:v>2.62864876532376E-3</c:v>
                </c:pt>
                <c:pt idx="12">
                  <c:v>2.901501860996802E-3</c:v>
                </c:pt>
                <c:pt idx="13">
                  <c:v>3.1795351240759824E-3</c:v>
                </c:pt>
                <c:pt idx="14">
                  <c:v>3.4315099206594364E-3</c:v>
                </c:pt>
                <c:pt idx="15">
                  <c:v>3.6589095753214447E-3</c:v>
                </c:pt>
                <c:pt idx="16">
                  <c:v>3.9194206324921765E-3</c:v>
                </c:pt>
                <c:pt idx="17">
                  <c:v>4.1700788377951881E-3</c:v>
                </c:pt>
                <c:pt idx="18">
                  <c:v>4.4192963954969855E-3</c:v>
                </c:pt>
                <c:pt idx="19">
                  <c:v>4.6571468015343953E-3</c:v>
                </c:pt>
                <c:pt idx="20">
                  <c:v>4.927244590113844E-3</c:v>
                </c:pt>
                <c:pt idx="21">
                  <c:v>5.1625075769834439E-3</c:v>
                </c:pt>
                <c:pt idx="22">
                  <c:v>5.417691606446339E-3</c:v>
                </c:pt>
                <c:pt idx="23">
                  <c:v>5.7259333718917551E-3</c:v>
                </c:pt>
                <c:pt idx="24">
                  <c:v>5.9993318313189539E-3</c:v>
                </c:pt>
                <c:pt idx="25">
                  <c:v>6.2969067959883765E-3</c:v>
                </c:pt>
                <c:pt idx="26">
                  <c:v>6.5689546691061187E-3</c:v>
                </c:pt>
                <c:pt idx="27">
                  <c:v>6.8489139470884189E-3</c:v>
                </c:pt>
                <c:pt idx="28">
                  <c:v>7.1057348005609802E-3</c:v>
                </c:pt>
                <c:pt idx="29">
                  <c:v>7.3780028309045056E-3</c:v>
                </c:pt>
                <c:pt idx="30">
                  <c:v>7.6476299071259737E-3</c:v>
                </c:pt>
                <c:pt idx="31">
                  <c:v>7.9481100589973153E-3</c:v>
                </c:pt>
                <c:pt idx="32">
                  <c:v>8.24324692949574E-3</c:v>
                </c:pt>
                <c:pt idx="33">
                  <c:v>8.5375650771268852E-3</c:v>
                </c:pt>
                <c:pt idx="34">
                  <c:v>8.8497907002604848E-3</c:v>
                </c:pt>
                <c:pt idx="35">
                  <c:v>9.1545602209919252E-3</c:v>
                </c:pt>
                <c:pt idx="36">
                  <c:v>9.4518668003473749E-3</c:v>
                </c:pt>
                <c:pt idx="37">
                  <c:v>9.7616571270719987E-3</c:v>
                </c:pt>
                <c:pt idx="38">
                  <c:v>1.0050979182274489E-2</c:v>
                </c:pt>
                <c:pt idx="39">
                  <c:v>1.0346737444599796E-2</c:v>
                </c:pt>
                <c:pt idx="40">
                  <c:v>1.0644398740211612E-2</c:v>
                </c:pt>
                <c:pt idx="41">
                  <c:v>1.094002990420506E-2</c:v>
                </c:pt>
                <c:pt idx="42">
                  <c:v>1.1265723598441467E-2</c:v>
                </c:pt>
                <c:pt idx="43">
                  <c:v>1.1584859960223069E-2</c:v>
                </c:pt>
                <c:pt idx="44">
                  <c:v>1.195136518639117E-2</c:v>
                </c:pt>
                <c:pt idx="45">
                  <c:v>1.2366203039348987E-2</c:v>
                </c:pt>
                <c:pt idx="46">
                  <c:v>1.2768475721181003E-2</c:v>
                </c:pt>
                <c:pt idx="47">
                  <c:v>1.3156044453843661E-2</c:v>
                </c:pt>
                <c:pt idx="48">
                  <c:v>1.3511593799364617E-2</c:v>
                </c:pt>
                <c:pt idx="49">
                  <c:v>1.38448047914963E-2</c:v>
                </c:pt>
                <c:pt idx="50">
                  <c:v>1.4170231388277442E-2</c:v>
                </c:pt>
                <c:pt idx="51">
                  <c:v>1.4479360777031046E-2</c:v>
                </c:pt>
                <c:pt idx="52">
                  <c:v>1.479587823371986E-2</c:v>
                </c:pt>
                <c:pt idx="53">
                  <c:v>1.5118574991923593E-2</c:v>
                </c:pt>
                <c:pt idx="54">
                  <c:v>1.5440767797691988E-2</c:v>
                </c:pt>
                <c:pt idx="55">
                  <c:v>1.5746640547043E-2</c:v>
                </c:pt>
                <c:pt idx="56">
                  <c:v>1.6071774022741181E-2</c:v>
                </c:pt>
                <c:pt idx="57">
                  <c:v>1.6373274891456902E-2</c:v>
                </c:pt>
                <c:pt idx="58">
                  <c:v>1.668308615698777E-2</c:v>
                </c:pt>
                <c:pt idx="59">
                  <c:v>1.6989948226076024E-2</c:v>
                </c:pt>
                <c:pt idx="60">
                  <c:v>1.7278323416469732E-2</c:v>
                </c:pt>
                <c:pt idx="61">
                  <c:v>1.7588415257563383E-2</c:v>
                </c:pt>
                <c:pt idx="62">
                  <c:v>1.7890373804618775E-2</c:v>
                </c:pt>
                <c:pt idx="63">
                  <c:v>1.8181752703405607E-2</c:v>
                </c:pt>
                <c:pt idx="64">
                  <c:v>1.8468337059651674E-2</c:v>
                </c:pt>
                <c:pt idx="65">
                  <c:v>1.8753173280927626E-2</c:v>
                </c:pt>
                <c:pt idx="66">
                  <c:v>1.9026495556850875E-2</c:v>
                </c:pt>
                <c:pt idx="67">
                  <c:v>1.930294473151406E-2</c:v>
                </c:pt>
                <c:pt idx="68">
                  <c:v>1.9563289677115847E-2</c:v>
                </c:pt>
                <c:pt idx="69">
                  <c:v>1.983683348694143E-2</c:v>
                </c:pt>
                <c:pt idx="70">
                  <c:v>2.0098844766280877E-2</c:v>
                </c:pt>
                <c:pt idx="71">
                  <c:v>2.0387506904917529E-2</c:v>
                </c:pt>
                <c:pt idx="72">
                  <c:v>2.0653941246173702E-2</c:v>
                </c:pt>
                <c:pt idx="73">
                  <c:v>2.0932063593548378E-2</c:v>
                </c:pt>
                <c:pt idx="74">
                  <c:v>2.1223107049550546E-2</c:v>
                </c:pt>
                <c:pt idx="75">
                  <c:v>2.1495270030591481E-2</c:v>
                </c:pt>
                <c:pt idx="76">
                  <c:v>2.175894009415202E-2</c:v>
                </c:pt>
                <c:pt idx="77">
                  <c:v>2.2024209922477663E-2</c:v>
                </c:pt>
                <c:pt idx="78">
                  <c:v>2.2292305268400977E-2</c:v>
                </c:pt>
                <c:pt idx="79">
                  <c:v>2.2584051162510829E-2</c:v>
                </c:pt>
                <c:pt idx="80">
                  <c:v>2.290161313922567E-2</c:v>
                </c:pt>
                <c:pt idx="81">
                  <c:v>2.3181587027742975E-2</c:v>
                </c:pt>
                <c:pt idx="82">
                  <c:v>2.3451831787646423E-2</c:v>
                </c:pt>
                <c:pt idx="83">
                  <c:v>2.3728894071872727E-2</c:v>
                </c:pt>
                <c:pt idx="84">
                  <c:v>2.4006646448526677E-2</c:v>
                </c:pt>
                <c:pt idx="85">
                  <c:v>2.4282635568972918E-2</c:v>
                </c:pt>
                <c:pt idx="86">
                  <c:v>2.4562382772153054E-2</c:v>
                </c:pt>
                <c:pt idx="87">
                  <c:v>2.4883336169345679E-2</c:v>
                </c:pt>
                <c:pt idx="88">
                  <c:v>2.5191190222706435E-2</c:v>
                </c:pt>
                <c:pt idx="89">
                  <c:v>2.5513574075652908E-2</c:v>
                </c:pt>
                <c:pt idx="90">
                  <c:v>2.5811176840306867E-2</c:v>
                </c:pt>
                <c:pt idx="91">
                  <c:v>2.6106102435363706E-2</c:v>
                </c:pt>
                <c:pt idx="92">
                  <c:v>2.6434622291127138E-2</c:v>
                </c:pt>
                <c:pt idx="93">
                  <c:v>2.6757407289856868E-2</c:v>
                </c:pt>
                <c:pt idx="94">
                  <c:v>2.7101829913611649E-2</c:v>
                </c:pt>
                <c:pt idx="95">
                  <c:v>2.744575571256291E-2</c:v>
                </c:pt>
                <c:pt idx="96">
                  <c:v>2.7798111523757992E-2</c:v>
                </c:pt>
                <c:pt idx="97">
                  <c:v>2.8135810103968591E-2</c:v>
                </c:pt>
                <c:pt idx="98">
                  <c:v>2.8489949488452734E-2</c:v>
                </c:pt>
                <c:pt idx="99">
                  <c:v>2.8812782426612667E-2</c:v>
                </c:pt>
                <c:pt idx="100">
                  <c:v>2.9124622913379025E-2</c:v>
                </c:pt>
                <c:pt idx="101">
                  <c:v>2.9438718995855592E-2</c:v>
                </c:pt>
                <c:pt idx="102">
                  <c:v>2.9784374966368429E-2</c:v>
                </c:pt>
                <c:pt idx="103">
                  <c:v>3.0119042460086117E-2</c:v>
                </c:pt>
                <c:pt idx="104">
                  <c:v>3.0487775282139747E-2</c:v>
                </c:pt>
                <c:pt idx="105">
                  <c:v>3.0812180229489169E-2</c:v>
                </c:pt>
                <c:pt idx="106">
                  <c:v>3.113854363245849E-2</c:v>
                </c:pt>
                <c:pt idx="107">
                  <c:v>3.1430719582559163E-2</c:v>
                </c:pt>
                <c:pt idx="108">
                  <c:v>3.1711855807969869E-2</c:v>
                </c:pt>
                <c:pt idx="109">
                  <c:v>3.1997707838904432E-2</c:v>
                </c:pt>
                <c:pt idx="110">
                  <c:v>3.2280549544516646E-2</c:v>
                </c:pt>
                <c:pt idx="111">
                  <c:v>3.2584194253892917E-2</c:v>
                </c:pt>
                <c:pt idx="112">
                  <c:v>3.2892262780137571E-2</c:v>
                </c:pt>
                <c:pt idx="113">
                  <c:v>3.3162669099695563E-2</c:v>
                </c:pt>
                <c:pt idx="114">
                  <c:v>3.3438411062292062E-2</c:v>
                </c:pt>
                <c:pt idx="115">
                  <c:v>3.3705868718314491E-2</c:v>
                </c:pt>
                <c:pt idx="116">
                  <c:v>3.3990433001562792E-2</c:v>
                </c:pt>
                <c:pt idx="117">
                  <c:v>3.4261756098885598E-2</c:v>
                </c:pt>
                <c:pt idx="118">
                  <c:v>3.4533152848403859E-2</c:v>
                </c:pt>
                <c:pt idx="119">
                  <c:v>3.4811132931800159E-2</c:v>
                </c:pt>
                <c:pt idx="120">
                  <c:v>3.508857016054634E-2</c:v>
                </c:pt>
                <c:pt idx="121">
                  <c:v>3.5354918836993932E-2</c:v>
                </c:pt>
                <c:pt idx="122">
                  <c:v>3.5621648719619259E-2</c:v>
                </c:pt>
                <c:pt idx="123">
                  <c:v>3.5906758766302005E-2</c:v>
                </c:pt>
                <c:pt idx="124">
                  <c:v>3.6197227215595262E-2</c:v>
                </c:pt>
                <c:pt idx="125">
                  <c:v>3.6429718086594676E-2</c:v>
                </c:pt>
                <c:pt idx="126">
                  <c:v>3.6696424277060657E-2</c:v>
                </c:pt>
                <c:pt idx="127">
                  <c:v>3.6927478097581456E-2</c:v>
                </c:pt>
                <c:pt idx="128">
                  <c:v>3.7171945610481316E-2</c:v>
                </c:pt>
                <c:pt idx="129">
                  <c:v>3.7411189590663696E-2</c:v>
                </c:pt>
                <c:pt idx="130">
                  <c:v>3.7646760575604787E-2</c:v>
                </c:pt>
                <c:pt idx="131">
                  <c:v>3.7861555446383477E-2</c:v>
                </c:pt>
                <c:pt idx="132">
                  <c:v>3.807639645803107E-2</c:v>
                </c:pt>
                <c:pt idx="133">
                  <c:v>3.8283196501787131E-2</c:v>
                </c:pt>
                <c:pt idx="134">
                  <c:v>3.8422844905738884E-2</c:v>
                </c:pt>
                <c:pt idx="135">
                  <c:v>3.8563135018598871E-2</c:v>
                </c:pt>
                <c:pt idx="136">
                  <c:v>3.86629967152885E-2</c:v>
                </c:pt>
                <c:pt idx="137">
                  <c:v>3.875477834203167E-2</c:v>
                </c:pt>
                <c:pt idx="138">
                  <c:v>3.8792114631647223E-2</c:v>
                </c:pt>
                <c:pt idx="139">
                  <c:v>3.8798026236186445E-2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633-4828-967B-3435D7BC8D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0388640"/>
        <c:axId val="520389120"/>
      </c:lineChart>
      <c:dateAx>
        <c:axId val="520388640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389120"/>
        <c:crosses val="autoZero"/>
        <c:auto val="1"/>
        <c:lblOffset val="100"/>
        <c:baseTimeUnit val="days"/>
      </c:dateAx>
      <c:valAx>
        <c:axId val="520389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3886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152400</xdr:colOff>
      <xdr:row>6</xdr:row>
      <xdr:rowOff>188594</xdr:rowOff>
    </xdr:from>
    <xdr:to>
      <xdr:col>30</xdr:col>
      <xdr:colOff>590550</xdr:colOff>
      <xdr:row>32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F556DFB-01D8-4C5B-888B-3516387C5D4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323849</xdr:colOff>
      <xdr:row>33</xdr:row>
      <xdr:rowOff>14286</xdr:rowOff>
    </xdr:from>
    <xdr:to>
      <xdr:col>32</xdr:col>
      <xdr:colOff>276225</xdr:colOff>
      <xdr:row>57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09773D4-1450-A67B-E936-6988F34E4E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22</xdr:col>
      <xdr:colOff>371475</xdr:colOff>
      <xdr:row>59</xdr:row>
      <xdr:rowOff>0</xdr:rowOff>
    </xdr:from>
    <xdr:to>
      <xdr:col>32</xdr:col>
      <xdr:colOff>313165</xdr:colOff>
      <xdr:row>83</xdr:row>
      <xdr:rowOff>132762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F7EE6D1-1771-4429-F665-EF07AF41D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774525" y="11239500"/>
          <a:ext cx="9276190" cy="4704762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0.36475</cdr:x>
      <cdr:y>0.44576</cdr:y>
    </cdr:from>
    <cdr:to>
      <cdr:x>0.93306</cdr:x>
      <cdr:y>0.75851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4F6E99EC-A950-5F41-2FC0-25D49AB8F510}"/>
            </a:ext>
          </a:extLst>
        </cdr:cNvPr>
        <cdr:cNvSpPr txBox="1"/>
      </cdr:nvSpPr>
      <cdr:spPr>
        <a:xfrm xmlns:a="http://schemas.openxmlformats.org/drawingml/2006/main">
          <a:off x="2543175" y="2145031"/>
          <a:ext cx="3962400" cy="15049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0.06564</cdr:x>
      <cdr:y>0.36832</cdr:y>
    </cdr:from>
    <cdr:to>
      <cdr:x>0.98256</cdr:x>
      <cdr:y>0.79818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9246ED4B-1B9A-ED44-0E02-191BD9128689}"/>
            </a:ext>
          </a:extLst>
        </cdr:cNvPr>
        <cdr:cNvCxnSpPr/>
      </cdr:nvCxnSpPr>
      <cdr:spPr>
        <a:xfrm xmlns:a="http://schemas.openxmlformats.org/drawingml/2006/main" flipV="1">
          <a:off x="609601" y="1738314"/>
          <a:ext cx="8515350" cy="2028825"/>
        </a:xfrm>
        <a:prstGeom xmlns:a="http://schemas.openxmlformats.org/drawingml/2006/main" prst="line">
          <a:avLst/>
        </a:prstGeom>
        <a:ln xmlns:a="http://schemas.openxmlformats.org/drawingml/2006/main"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</cdr:cxn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6025.580170486108" backgroundQuery="1" createdVersion="8" refreshedVersion="8" minRefreshableVersion="3" recordCount="0" supportSubquery="1" supportAdvancedDrill="1" xr:uid="{C885E39A-0C0D-4480-B36E-C0C3AE70B46C}">
  <cacheSource type="external" connectionId="7"/>
  <cacheFields count="7">
    <cacheField name="[dose_pairs].[Date].[Date]" caption="Date" numFmtId="0" hierarchy="29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Dose_num].[Dose_num]" caption="Dose_num" numFmtId="0" hierarchy="45" level="1">
      <sharedItems containsSemiMixedTypes="0" containsString="0" containsNumber="1" containsInteger="1" minValue="1" maxValue="3" count="3"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dose_pairs].[Dose_num].&amp;[1]"/>
            <x15:cachedUniqueName index="1" name="[dose_pairs].[Dose_num].&amp;[2]"/>
            <x15:cachedUniqueName index="2" name="[dose_pairs].[Dose_num].&amp;[3]"/>
          </x15:cachedUniqueNames>
        </ext>
      </extLst>
    </cacheField>
    <cacheField name="[dose_pairs].[Dose_den].[Dose_den]" caption="Dose_den" numFmtId="0" hierarchy="46" level="1">
      <sharedItems containsSemiMixedTypes="0" containsNonDate="0" containsString="0"/>
    </cacheField>
    <cacheField name="[dose_pairs].[EnrollmentDate].[EnrollmentDate]" caption="EnrollmentDate" numFmtId="0" hierarchy="43" level="1">
      <sharedItems containsSemiMixedTypes="0" containsNonDate="0" containsString="0"/>
    </cacheField>
    <cacheField name="[dose_pairs].[YearOfBirth].[YearOfBirth]" caption="YearOfBirth" numFmtId="0" hierarchy="44" level="1">
      <sharedItems containsSemiMixedTypes="0" containsNonDate="0" containsString="0"/>
    </cacheField>
    <cacheField name="[Measures].[Sum of cum_hazard_num]" caption="Sum of cum_hazard_num" numFmtId="0" hierarchy="96" level="32767"/>
    <cacheField name="[Measures].[Sum of cum_hazard_den]" caption="Sum of cum_hazard_den" numFmtId="0" hierarchy="98" level="32767"/>
  </cacheFields>
  <cacheHierarchies count="100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cum_hazard]" caption="cum_hazard" attribute="1" defaultMemberUniqueName="[by_dose].[cum_hazard].[All]" allUniqueName="[by_dose].[cum_hazard].[All]" dimensionUniqueName="[by_dose]" displayFolder="" count="0" memberValueDatatype="5" unbalanced="0"/>
    <cacheHierarchy uniqueName="[by_dose].[adj_cum_hazard]" caption="adj_cum_hazard" attribute="1" defaultMemberUniqueName="[by_dose].[adj_cum_hazard].[All]" allUniqueName="[by_dose].[adj_cum_hazard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cum_hazard_num]" caption="cum_hazard_num" attribute="1" defaultMemberUniqueName="[dose_pairs].[cum_hazard_num].[All]" allUniqueName="[dose_pairs].[cum_hazard_num].[All]" dimensionUniqueName="[dose_pairs]" displayFolder="" count="0" memberValueDatatype="5" unbalanced="0"/>
    <cacheHierarchy uniqueName="[dose_pairs].[adj_cum_hazard_num]" caption="adj_cum_hazard_num" attribute="1" defaultMemberUniqueName="[dose_pairs].[adj_cum_hazard_num].[All]" allUniqueName="[dose_pairs].[adj_cum_hazard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cum_hazard_den]" caption="cum_hazard_den" attribute="1" defaultMemberUniqueName="[dose_pairs].[cum_hazard_den].[All]" allUniqueName="[dose_pairs].[cum_hazard_den].[All]" dimensionUniqueName="[dose_pairs]" displayFolder="" count="0" memberValueDatatype="5" unbalanced="0"/>
    <cacheHierarchy uniqueName="[dose_pairs].[adj_cum_hazard_den]" caption="adj_cum_hazard_den" attribute="1" defaultMemberUniqueName="[dose_pairs].[adj_cum_hazard_den].[All]" allUniqueName="[dose_pairs].[adj_cum_hazard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abnormal_fit]" caption="abnormal_fit" attribute="1" defaultMemberUniqueName="[dose_pairs].[abnormal_fit].[All]" allUniqueName="[dose_pairs].[abnormal_fit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ns]" caption="KCOR_ns" attribute="1" defaultMemberUniqueName="[dose_pairs].[KCOR_ns].[All]" allUniqueName="[dose_pairs].[KCOR_ns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MFG_MP_2021_24_D2_decades].[EnrollmentDate]" caption="EnrollmentDate" attribute="1" defaultMemberUniqueName="[MFG_MP_2021_24_D2_decades].[EnrollmentDate].[All]" allUniqueName="[MFG_MP_2021_24_D2_decades].[EnrollmentDate].[All]" dimensionUniqueName="[MFG_MP_2021_24_D2_decades]" displayFolder="" count="0" memberValueDatatype="130" unbalanced="0"/>
    <cacheHierarchy uniqueName="[MFG_MP_2021_24_D2_decades].[ISOweekDied]" caption="ISOweekDied" attribute="1" defaultMemberUniqueName="[MFG_MP_2021_24_D2_decades].[ISOweekDied].[All]" allUniqueName="[MFG_MP_2021_24_D2_decades].[ISOweekDied].[All]" dimensionUniqueName="[MFG_MP_2021_24_D2_decades]" displayFolder="" count="0" memberValueDatatype="130" unbalanced="0"/>
    <cacheHierarchy uniqueName="[MFG_MP_2021_24_D2_decades].[Date]" caption="Date" attribute="1" time="1" defaultMemberUniqueName="[MFG_MP_2021_24_D2_decades].[Date].[All]" allUniqueName="[MFG_MP_2021_24_D2_decades].[Date].[All]" dimensionUniqueName="[MFG_MP_2021_24_D2_decades]" displayFolder="" count="0" memberValueDatatype="7" unbalanced="0"/>
    <cacheHierarchy uniqueName="[MFG_MP_2021_24_D2_decades].[YearOfBirth]" caption="YearOfBirth" attribute="1" defaultMemberUniqueName="[MFG_MP_2021_24_D2_decades].[YearOfBirth].[All]" allUniqueName="[MFG_MP_2021_24_D2_decades].[YearOfBirth].[All]" dimensionUniqueName="[MFG_MP_2021_24_D2_decades]" displayFolder="" count="0" memberValueDatatype="20" unbalanced="0"/>
    <cacheHierarchy uniqueName="[MFG_MP_2021_24_D2_decades].[Dose_num]" caption="Dose_num" attribute="1" defaultMemberUniqueName="[MFG_MP_2021_24_D2_decades].[Dose_num].[All]" allUniqueName="[MFG_MP_2021_24_D2_decades].[Dose_num].[All]" dimensionUniqueName="[MFG_MP_2021_24_D2_decades]" displayFolder="" count="0" memberValueDatatype="20" unbalanced="0"/>
    <cacheHierarchy uniqueName="[MFG_MP_2021_24_D2_decades].[Dose_den]" caption="Dose_den" attribute="1" defaultMemberUniqueName="[MFG_MP_2021_24_D2_decades].[Dose_den].[All]" allUniqueName="[MFG_MP_2021_24_D2_decades].[Dose_den].[All]" dimensionUniqueName="[MFG_MP_2021_24_D2_decades]" displayFolder="" count="0" memberValueDatatype="20" unbalanced="0"/>
    <cacheHierarchy uniqueName="[MFG_MP_2021_24_D2_decades].[MFG_num]" caption="MFG_num" attribute="1" defaultMemberUniqueName="[MFG_MP_2021_24_D2_decades].[MFG_num].[All]" allUniqueName="[MFG_MP_2021_24_D2_decades].[MFG_num].[All]" dimensionUniqueName="[MFG_MP_2021_24_D2_decades]" displayFolder="" count="0" memberValueDatatype="130" unbalanced="0"/>
    <cacheHierarchy uniqueName="[MFG_MP_2021_24_D2_decades].[MFG_den]" caption="MFG_den" attribute="1" defaultMemberUniqueName="[MFG_MP_2021_24_D2_decades].[MFG_den].[All]" allUniqueName="[MFG_MP_2021_24_D2_decades].[MFG_den].[All]" dimensionUniqueName="[MFG_MP_2021_24_D2_decades]" displayFolder="" count="0" memberValueDatatype="130" unbalanced="0"/>
    <cacheHierarchy uniqueName="[MFG_MP_2021_24_D2_decades].[KCOR_MP]" caption="KCOR_MP" attribute="1" defaultMemberUniqueName="[MFG_MP_2021_24_D2_decades].[KCOR_MP].[All]" allUniqueName="[MFG_MP_2021_24_D2_decades].[KCOR_MP].[All]" dimensionUniqueName="[MFG_MP_2021_24_D2_decades]" displayFolder="" count="0" memberValueDatatype="5" unbalanced="0"/>
    <cacheHierarchy uniqueName="[MFG_MP_2022_06_D3_decades].[EnrollmentDate]" caption="EnrollmentDate" attribute="1" defaultMemberUniqueName="[MFG_MP_2022_06_D3_decades].[EnrollmentDate].[All]" allUniqueName="[MFG_MP_2022_06_D3_decades].[EnrollmentDate].[All]" dimensionUniqueName="[MFG_MP_2022_06_D3_decades]" displayFolder="" count="0" memberValueDatatype="130" unbalanced="0"/>
    <cacheHierarchy uniqueName="[MFG_MP_2022_06_D3_decades].[ISOweekDied]" caption="ISOweekDied" attribute="1" defaultMemberUniqueName="[MFG_MP_2022_06_D3_decades].[ISOweekDied].[All]" allUniqueName="[MFG_MP_2022_06_D3_decades].[ISOweekDied].[All]" dimensionUniqueName="[MFG_MP_2022_06_D3_decades]" displayFolder="" count="0" memberValueDatatype="130" unbalanced="0"/>
    <cacheHierarchy uniqueName="[MFG_MP_2022_06_D3_decades].[Date]" caption="Date" attribute="1" time="1" defaultMemberUniqueName="[MFG_MP_2022_06_D3_decades].[Date].[All]" allUniqueName="[MFG_MP_2022_06_D3_decades].[Date].[All]" dimensionUniqueName="[MFG_MP_2022_06_D3_decades]" displayFolder="" count="0" memberValueDatatype="7" unbalanced="0"/>
    <cacheHierarchy uniqueName="[MFG_MP_2022_06_D3_decades].[YearOfBirth]" caption="YearOfBirth" attribute="1" defaultMemberUniqueName="[MFG_MP_2022_06_D3_decades].[YearOfBirth].[All]" allUniqueName="[MFG_MP_2022_06_D3_decades].[YearOfBirth].[All]" dimensionUniqueName="[MFG_MP_2022_06_D3_decades]" displayFolder="" count="0" memberValueDatatype="20" unbalanced="0"/>
    <cacheHierarchy uniqueName="[MFG_MP_2022_06_D3_decades].[Dose_num]" caption="Dose_num" attribute="1" defaultMemberUniqueName="[MFG_MP_2022_06_D3_decades].[Dose_num].[All]" allUniqueName="[MFG_MP_2022_06_D3_decades].[Dose_num].[All]" dimensionUniqueName="[MFG_MP_2022_06_D3_decades]" displayFolder="" count="0" memberValueDatatype="20" unbalanced="0"/>
    <cacheHierarchy uniqueName="[MFG_MP_2022_06_D3_decades].[Dose_den]" caption="Dose_den" attribute="1" defaultMemberUniqueName="[MFG_MP_2022_06_D3_decades].[Dose_den].[All]" allUniqueName="[MFG_MP_2022_06_D3_decades].[Dose_den].[All]" dimensionUniqueName="[MFG_MP_2022_06_D3_decades]" displayFolder="" count="0" memberValueDatatype="20" unbalanced="0"/>
    <cacheHierarchy uniqueName="[MFG_MP_2022_06_D3_decades].[MFG_num]" caption="MFG_num" attribute="1" defaultMemberUniqueName="[MFG_MP_2022_06_D3_decades].[MFG_num].[All]" allUniqueName="[MFG_MP_2022_06_D3_decades].[MFG_num].[All]" dimensionUniqueName="[MFG_MP_2022_06_D3_decades]" displayFolder="" count="0" memberValueDatatype="130" unbalanced="0"/>
    <cacheHierarchy uniqueName="[MFG_MP_2022_06_D3_decades].[MFG_den]" caption="MFG_den" attribute="1" defaultMemberUniqueName="[MFG_MP_2022_06_D3_decades].[MFG_den].[All]" allUniqueName="[MFG_MP_2022_06_D3_decades].[MFG_den].[All]" dimensionUniqueName="[MFG_MP_2022_06_D3_decades]" displayFolder="" count="0" memberValueDatatype="130" unbalanced="0"/>
    <cacheHierarchy uniqueName="[MFG_MP_2022_06_D3_decades].[KCOR_MP]" caption="KCOR_MP" attribute="1" defaultMemberUniqueName="[MFG_MP_2022_06_D3_decades].[KCOR_MP].[All]" allUniqueName="[MFG_MP_2022_06_D3_decades].[KCOR_MP].[All]" dimensionUniqueName="[MFG_MP_2022_06_D3_decades]" displayFolder="" count="0" memberValueDatatype="5" unbalanced="0"/>
    <cacheHierarchy uniqueName="[MFG_MP_2022_47_D4_decades].[EnrollmentDate]" caption="EnrollmentDate" attribute="1" defaultMemberUniqueName="[MFG_MP_2022_47_D4_decades].[EnrollmentDate].[All]" allUniqueName="[MFG_MP_2022_47_D4_decades].[EnrollmentDate].[All]" dimensionUniqueName="[MFG_MP_2022_47_D4_decades]" displayFolder="" count="0" memberValueDatatype="130" unbalanced="0"/>
    <cacheHierarchy uniqueName="[MFG_MP_2022_47_D4_decades].[ISOweekDied]" caption="ISOweekDied" attribute="1" defaultMemberUniqueName="[MFG_MP_2022_47_D4_decades].[ISOweekDied].[All]" allUniqueName="[MFG_MP_2022_47_D4_decades].[ISOweekDied].[All]" dimensionUniqueName="[MFG_MP_2022_47_D4_decades]" displayFolder="" count="0" memberValueDatatype="130" unbalanced="0"/>
    <cacheHierarchy uniqueName="[MFG_MP_2022_47_D4_decades].[Date]" caption="Date" attribute="1" time="1" defaultMemberUniqueName="[MFG_MP_2022_47_D4_decades].[Date].[All]" allUniqueName="[MFG_MP_2022_47_D4_decades].[Date].[All]" dimensionUniqueName="[MFG_MP_2022_47_D4_decades]" displayFolder="" count="0" memberValueDatatype="7" unbalanced="0"/>
    <cacheHierarchy uniqueName="[MFG_MP_2022_47_D4_decades].[YearOfBirth]" caption="YearOfBirth" attribute="1" defaultMemberUniqueName="[MFG_MP_2022_47_D4_decades].[YearOfBirth].[All]" allUniqueName="[MFG_MP_2022_47_D4_decades].[YearOfBirth].[All]" dimensionUniqueName="[MFG_MP_2022_47_D4_decades]" displayFolder="" count="0" memberValueDatatype="20" unbalanced="0"/>
    <cacheHierarchy uniqueName="[MFG_MP_2022_47_D4_decades].[Dose_num]" caption="Dose_num" attribute="1" defaultMemberUniqueName="[MFG_MP_2022_47_D4_decades].[Dose_num].[All]" allUniqueName="[MFG_MP_2022_47_D4_decades].[Dose_num].[All]" dimensionUniqueName="[MFG_MP_2022_47_D4_decades]" displayFolder="" count="0" memberValueDatatype="20" unbalanced="0"/>
    <cacheHierarchy uniqueName="[MFG_MP_2022_47_D4_decades].[Dose_den]" caption="Dose_den" attribute="1" defaultMemberUniqueName="[MFG_MP_2022_47_D4_decades].[Dose_den].[All]" allUniqueName="[MFG_MP_2022_47_D4_decades].[Dose_den].[All]" dimensionUniqueName="[MFG_MP_2022_47_D4_decades]" displayFolder="" count="0" memberValueDatatype="20" unbalanced="0"/>
    <cacheHierarchy uniqueName="[MFG_MP_2022_47_D4_decades].[MFG_num]" caption="MFG_num" attribute="1" defaultMemberUniqueName="[MFG_MP_2022_47_D4_decades].[MFG_num].[All]" allUniqueName="[MFG_MP_2022_47_D4_decades].[MFG_num].[All]" dimensionUniqueName="[MFG_MP_2022_47_D4_decades]" displayFolder="" count="0" memberValueDatatype="130" unbalanced="0"/>
    <cacheHierarchy uniqueName="[MFG_MP_2022_47_D4_decades].[MFG_den]" caption="MFG_den" attribute="1" defaultMemberUniqueName="[MFG_MP_2022_47_D4_decades].[MFG_den].[All]" allUniqueName="[MFG_MP_2022_47_D4_decades].[MFG_den].[All]" dimensionUniqueName="[MFG_MP_2022_47_D4_decades]" displayFolder="" count="0" memberValueDatatype="130" unbalanced="0"/>
    <cacheHierarchy uniqueName="[MFG_MP_2022_47_D4_decades].[KCOR_MP]" caption="KCOR_MP" attribute="1" defaultMemberUniqueName="[MFG_MP_2022_47_D4_decades].[KCOR_MP].[All]" allUniqueName="[MFG_MP_2022_47_D4_decades].[KCOR_MP].[All]" dimensionUniqueName="[MFG_MP_2022_47_D4_decades]" displayFolder="" count="0" memberValueDatatype="5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XL_Count MFG_MP_2021_24_D2_decades]" caption="__XL_Count MFG_MP_2021_24_D2_decades" measure="1" displayFolder="" measureGroup="MFG_MP_2021_24_D2_decades" count="0" hidden="1"/>
    <cacheHierarchy uniqueName="[Measures].[__XL_Count MFG_MP_2022_06_D3_decades]" caption="__XL_Count MFG_MP_2022_06_D3_decades" measure="1" displayFolder="" measureGroup="MFG_MP_2022_06_D3_decades" count="0" hidden="1"/>
    <cacheHierarchy uniqueName="[Measures].[__XL_Count MFG_MP_2022_47_D4_decades]" caption="__XL_Count MFG_MP_2022_47_D4_decades" measure="1" displayFolder="" measureGroup="MFG_MP_2022_47_D4_decades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KCOR_MP]" caption="Sum of KCOR_MP" measure="1" displayFolder="" measureGroup="MFG_MP_2021_24_D2_decade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KCOR_MP]" caption="Average of KCOR_MP" measure="1" displayFolder="" measureGroup="MFG_MP_2021_24_D2_decade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cum_hazard_num]" caption="Sum of cum_hazard_num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adj_cum_hazard_num]" caption="Sum of adj_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um_hazard_den]" caption="Sum of cum_hazard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adj_cum_hazard_den]" caption="Sum of adj_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</cacheHierarchies>
  <kpis count="0"/>
  <dimensions count="7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  <dimension name="MFG_MP_2021_24_D2_decades" uniqueName="[MFG_MP_2021_24_D2_decades]" caption="MFG_MP_2021_24_D2_decades"/>
    <dimension name="MFG_MP_2022_06_D3_decades" uniqueName="[MFG_MP_2022_06_D3_decades]" caption="MFG_MP_2022_06_D3_decades"/>
    <dimension name="MFG_MP_2022_47_D4_decades" uniqueName="[MFG_MP_2022_47_D4_decades]" caption="MFG_MP_2022_47_D4_decades"/>
  </dimensions>
  <measureGroups count="6">
    <measureGroup name="by_dose" caption="by_dose"/>
    <measureGroup name="dose_pair_deaths" caption="dose_pair_deaths"/>
    <measureGroup name="dose_pairs" caption="dose_pairs"/>
    <measureGroup name="MFG_MP_2021_24_D2_decades" caption="MFG_MP_2021_24_D2_decades"/>
    <measureGroup name="MFG_MP_2022_06_D3_decades" caption="MFG_MP_2022_06_D3_decades"/>
    <measureGroup name="MFG_MP_2022_47_D4_decades" caption="MFG_MP_2022_47_D4_decades"/>
  </measureGroups>
  <maps count="6">
    <map measureGroup="0" dimension="0"/>
    <map measureGroup="1" dimension="1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E0BAC2-3C4F-484E-BA5B-B475AB0B115E}" name="PivotTable6" cacheId="45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 chartFormat="5">
  <location ref="A6:G149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2">
    <field x="1"/>
    <field x="-2"/>
  </colFields>
  <colItems count="6">
    <i>
      <x/>
      <x/>
    </i>
    <i r="1" i="1">
      <x v="1"/>
    </i>
    <i>
      <x v="1"/>
      <x/>
    </i>
    <i r="1" i="1">
      <x v="1"/>
    </i>
    <i>
      <x v="2"/>
      <x/>
    </i>
    <i r="1" i="1">
      <x v="1"/>
    </i>
  </colItems>
  <pageFields count="3">
    <pageField fld="3" hier="43" name="[dose_pairs].[EnrollmentDate].&amp;[2022_06]" cap="2022_06"/>
    <pageField fld="2" hier="46" name="[dose_pairs].[Dose_den].&amp;[0]" cap="0"/>
    <pageField fld="4" hier="44" name="[dose_pairs].[YearOfBirth].&amp;[-2]" cap="-2"/>
  </pageFields>
  <dataFields count="2">
    <dataField name="Sum of cum_hazard_num" fld="5" baseField="0" baseItem="0"/>
    <dataField name="Sum of cum_hazard_den" fld="6" baseField="0" baseItem="0"/>
  </dataFields>
  <pivotHierarchies count="10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9"/>
  </rowHierarchiesUsage>
  <colHierarchiesUsage count="2">
    <colHierarchyUsage hierarchyUsage="45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2DEAF3-7D5E-47B0-AFFB-68DA64BAD913}">
  <dimension ref="A2:AC149"/>
  <sheetViews>
    <sheetView tabSelected="1" topLeftCell="F1" workbookViewId="0">
      <selection activeCell="N2" sqref="N2"/>
    </sheetView>
  </sheetViews>
  <sheetFormatPr defaultRowHeight="14.5" x14ac:dyDescent="0.35"/>
  <cols>
    <col min="1" max="1" width="15.1796875" bestFit="1" customWidth="1"/>
    <col min="2" max="2" width="23.54296875" bestFit="1" customWidth="1"/>
    <col min="3" max="3" width="23" bestFit="1" customWidth="1"/>
    <col min="4" max="4" width="23.54296875" bestFit="1" customWidth="1"/>
    <col min="5" max="5" width="43.453125" bestFit="1" customWidth="1"/>
    <col min="6" max="6" width="23.54296875" bestFit="1" customWidth="1"/>
    <col min="7" max="7" width="23" bestFit="1" customWidth="1"/>
    <col min="8" max="17" width="12.453125" customWidth="1"/>
    <col min="18" max="19" width="12" customWidth="1"/>
    <col min="20" max="24" width="14.1796875" customWidth="1"/>
    <col min="25" max="26" width="7.81640625" bestFit="1" customWidth="1"/>
    <col min="27" max="29" width="12" bestFit="1" customWidth="1"/>
    <col min="30" max="30" width="18" bestFit="1" customWidth="1"/>
    <col min="31" max="31" width="19.81640625" bestFit="1" customWidth="1"/>
    <col min="32" max="32" width="22.1796875" bestFit="1" customWidth="1"/>
    <col min="33" max="33" width="21.26953125" bestFit="1" customWidth="1"/>
    <col min="34" max="34" width="21.453125" bestFit="1" customWidth="1"/>
    <col min="35" max="35" width="25.81640625" bestFit="1" customWidth="1"/>
  </cols>
  <sheetData>
    <row r="2" spans="1:29" x14ac:dyDescent="0.35">
      <c r="A2" s="1" t="s">
        <v>6</v>
      </c>
      <c r="B2" t="s" vm="2">
        <v>7</v>
      </c>
      <c r="E2" t="s">
        <v>17</v>
      </c>
      <c r="N2" s="4" t="s">
        <v>29</v>
      </c>
    </row>
    <row r="3" spans="1:29" x14ac:dyDescent="0.35">
      <c r="A3" s="1" t="s">
        <v>3</v>
      </c>
      <c r="B3" t="s" vm="1">
        <v>4</v>
      </c>
      <c r="E3" t="s">
        <v>16</v>
      </c>
    </row>
    <row r="4" spans="1:29" x14ac:dyDescent="0.35">
      <c r="A4" s="1" t="s">
        <v>0</v>
      </c>
      <c r="B4" t="s" vm="3">
        <v>13</v>
      </c>
      <c r="O4" t="s">
        <v>27</v>
      </c>
      <c r="X4" t="s">
        <v>28</v>
      </c>
    </row>
    <row r="6" spans="1:29" x14ac:dyDescent="0.35">
      <c r="B6" s="1" t="s">
        <v>5</v>
      </c>
      <c r="H6" s="4"/>
      <c r="I6" s="4" t="s">
        <v>21</v>
      </c>
      <c r="K6" s="4"/>
      <c r="L6" s="4"/>
      <c r="M6" s="4"/>
      <c r="N6" s="4"/>
      <c r="O6" s="4" t="s">
        <v>18</v>
      </c>
      <c r="Q6" s="4"/>
      <c r="R6" s="4"/>
      <c r="S6" s="4"/>
      <c r="T6" s="4"/>
      <c r="U6" s="4"/>
      <c r="V6" s="4"/>
    </row>
    <row r="7" spans="1:29" x14ac:dyDescent="0.35">
      <c r="B7">
        <v>1</v>
      </c>
      <c r="D7">
        <v>2</v>
      </c>
      <c r="F7">
        <v>3</v>
      </c>
      <c r="H7" s="4"/>
      <c r="I7" s="4" t="s">
        <v>20</v>
      </c>
      <c r="J7" s="4"/>
      <c r="K7" s="4"/>
      <c r="L7" s="4"/>
      <c r="M7" s="4"/>
      <c r="N7" s="6" t="s">
        <v>19</v>
      </c>
      <c r="O7" s="6">
        <v>25</v>
      </c>
      <c r="P7" s="6">
        <v>1.0000000000000001E-5</v>
      </c>
      <c r="Q7" s="6">
        <v>1.0000000000000001E-5</v>
      </c>
      <c r="R7" s="6">
        <v>1.0000000000000001E-5</v>
      </c>
      <c r="S7" s="4"/>
      <c r="T7" s="4" t="s">
        <v>8</v>
      </c>
      <c r="U7" s="4" t="s">
        <v>10</v>
      </c>
      <c r="V7" s="4" t="s">
        <v>9</v>
      </c>
      <c r="AA7" s="4" t="s">
        <v>11</v>
      </c>
      <c r="AB7" s="4" t="str" vm="3">
        <f>B4</f>
        <v>-2</v>
      </c>
      <c r="AC7" t="s">
        <v>12</v>
      </c>
    </row>
    <row r="8" spans="1:29" x14ac:dyDescent="0.35">
      <c r="A8" s="1" t="s">
        <v>1</v>
      </c>
      <c r="B8" t="s">
        <v>14</v>
      </c>
      <c r="C8" t="s">
        <v>15</v>
      </c>
      <c r="D8" t="s">
        <v>14</v>
      </c>
      <c r="E8" t="s">
        <v>15</v>
      </c>
      <c r="F8" t="s">
        <v>14</v>
      </c>
      <c r="G8" t="s">
        <v>15</v>
      </c>
      <c r="I8" s="4">
        <v>0</v>
      </c>
      <c r="J8" s="4">
        <v>1</v>
      </c>
      <c r="K8" s="4">
        <v>2</v>
      </c>
      <c r="L8" s="4">
        <v>3</v>
      </c>
      <c r="M8" s="4"/>
      <c r="N8" s="4" t="s">
        <v>22</v>
      </c>
      <c r="O8" s="4" t="s">
        <v>23</v>
      </c>
      <c r="P8" s="4" t="s">
        <v>24</v>
      </c>
      <c r="Q8" s="4" t="s">
        <v>25</v>
      </c>
      <c r="R8" s="4" t="s">
        <v>26</v>
      </c>
      <c r="S8" s="4"/>
      <c r="T8" s="5"/>
    </row>
    <row r="9" spans="1:29" x14ac:dyDescent="0.35">
      <c r="A9" s="2">
        <v>44599</v>
      </c>
      <c r="B9">
        <v>0</v>
      </c>
      <c r="C9">
        <v>0</v>
      </c>
      <c r="D9">
        <v>0</v>
      </c>
      <c r="E9">
        <v>0</v>
      </c>
      <c r="F9">
        <v>0</v>
      </c>
      <c r="G9">
        <v>0</v>
      </c>
      <c r="I9">
        <f>C9</f>
        <v>0</v>
      </c>
      <c r="J9">
        <f>B9</f>
        <v>0</v>
      </c>
      <c r="K9">
        <f>D9</f>
        <v>0</v>
      </c>
      <c r="L9">
        <f>F9</f>
        <v>0</v>
      </c>
      <c r="N9" s="5">
        <f>$A9</f>
        <v>44599</v>
      </c>
      <c r="O9">
        <f>(EXP(O$7 * I9) - 1) / O$7</f>
        <v>0</v>
      </c>
      <c r="P9">
        <f t="shared" ref="P9:P72" si="0">(EXP(P$7 * J9) - 1) / P$7</f>
        <v>0</v>
      </c>
      <c r="Q9">
        <f t="shared" ref="Q9:Q72" si="1">(EXP(Q$7 * K9) - 1) / Q$7</f>
        <v>0</v>
      </c>
      <c r="R9">
        <f t="shared" ref="R9:R72" si="2">(EXP(R$7 * L9) - 1) / R$7</f>
        <v>0</v>
      </c>
      <c r="T9" s="5">
        <f t="shared" ref="T9:T40" si="3">A9</f>
        <v>44599</v>
      </c>
      <c r="U9" t="e">
        <f>Q9/$O9</f>
        <v>#DIV/0!</v>
      </c>
      <c r="V9" t="e">
        <f>R9/$O9</f>
        <v>#DIV/0!</v>
      </c>
    </row>
    <row r="10" spans="1:29" x14ac:dyDescent="0.35">
      <c r="A10" s="2">
        <v>44606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I10">
        <f t="shared" ref="I10:I73" si="4">C10</f>
        <v>0</v>
      </c>
      <c r="J10">
        <f t="shared" ref="J10:J73" si="5">B10</f>
        <v>0</v>
      </c>
      <c r="K10">
        <f t="shared" ref="K10:K73" si="6">D10</f>
        <v>0</v>
      </c>
      <c r="L10">
        <f t="shared" ref="L10:L73" si="7">F10</f>
        <v>0</v>
      </c>
      <c r="N10" s="5">
        <f t="shared" ref="N10:N73" si="8">$A10</f>
        <v>44606</v>
      </c>
      <c r="O10">
        <f t="shared" ref="O10:O73" si="9">(EXP(O$7 * I10) - 1) / O$7</f>
        <v>0</v>
      </c>
      <c r="P10">
        <f t="shared" si="0"/>
        <v>0</v>
      </c>
      <c r="Q10">
        <f t="shared" si="1"/>
        <v>0</v>
      </c>
      <c r="R10">
        <f t="shared" si="2"/>
        <v>0</v>
      </c>
      <c r="T10" s="5">
        <f t="shared" si="3"/>
        <v>44606</v>
      </c>
      <c r="U10" t="e">
        <f t="shared" ref="U10:U73" si="10">Q10/$O10</f>
        <v>#DIV/0!</v>
      </c>
      <c r="V10" t="e">
        <f t="shared" ref="V10:V41" si="11">R10/$O10</f>
        <v>#DIV/0!</v>
      </c>
    </row>
    <row r="11" spans="1:29" x14ac:dyDescent="0.35">
      <c r="A11" s="2">
        <v>44613</v>
      </c>
      <c r="B11">
        <v>5.0993308233432952E-4</v>
      </c>
      <c r="C11">
        <v>3.0720296979510692E-4</v>
      </c>
      <c r="D11">
        <v>1.787440153195821E-4</v>
      </c>
      <c r="E11">
        <v>3.0720296979510692E-4</v>
      </c>
      <c r="F11">
        <v>2.4877923172002638E-4</v>
      </c>
      <c r="G11">
        <v>3.0720296979510692E-4</v>
      </c>
      <c r="I11">
        <f t="shared" si="4"/>
        <v>3.0720296979510692E-4</v>
      </c>
      <c r="J11">
        <f t="shared" si="5"/>
        <v>5.0993308233432952E-4</v>
      </c>
      <c r="K11">
        <f t="shared" si="6"/>
        <v>1.787440153195821E-4</v>
      </c>
      <c r="L11">
        <f t="shared" si="7"/>
        <v>2.4877923172002638E-4</v>
      </c>
      <c r="N11" s="5">
        <f t="shared" si="8"/>
        <v>44613</v>
      </c>
      <c r="O11">
        <f t="shared" si="9"/>
        <v>3.0838566639705076E-4</v>
      </c>
      <c r="P11">
        <f t="shared" si="0"/>
        <v>5.0993307354474382E-4</v>
      </c>
      <c r="Q11">
        <f t="shared" si="1"/>
        <v>1.7874401958550831E-4</v>
      </c>
      <c r="R11">
        <f t="shared" si="2"/>
        <v>2.4877924165167542E-4</v>
      </c>
      <c r="T11" s="5">
        <f t="shared" si="3"/>
        <v>44613</v>
      </c>
      <c r="U11">
        <f t="shared" si="10"/>
        <v>0.57961195691687217</v>
      </c>
      <c r="V11">
        <f t="shared" si="11"/>
        <v>0.80671467178817824</v>
      </c>
    </row>
    <row r="12" spans="1:29" x14ac:dyDescent="0.35">
      <c r="A12" s="2">
        <v>44620</v>
      </c>
      <c r="B12">
        <v>1.020126329089239E-3</v>
      </c>
      <c r="C12">
        <v>6.0573032474524498E-4</v>
      </c>
      <c r="D12">
        <v>3.4525676025748929E-4</v>
      </c>
      <c r="E12">
        <v>6.0573032474524498E-4</v>
      </c>
      <c r="F12">
        <v>4.8833526367369107E-4</v>
      </c>
      <c r="G12">
        <v>6.0573032474524498E-4</v>
      </c>
      <c r="I12">
        <f t="shared" si="4"/>
        <v>6.0573032474524498E-4</v>
      </c>
      <c r="J12">
        <f t="shared" si="5"/>
        <v>1.020126329089239E-3</v>
      </c>
      <c r="K12">
        <f t="shared" si="6"/>
        <v>3.4525676025748929E-4</v>
      </c>
      <c r="L12">
        <f t="shared" si="7"/>
        <v>4.8833526367369107E-4</v>
      </c>
      <c r="N12" s="5">
        <f t="shared" si="8"/>
        <v>44620</v>
      </c>
      <c r="O12">
        <f t="shared" si="9"/>
        <v>6.1033992882308929E-4</v>
      </c>
      <c r="P12">
        <f t="shared" si="0"/>
        <v>1.0201263389575388E-3</v>
      </c>
      <c r="Q12">
        <f t="shared" si="1"/>
        <v>3.4525675651764226E-4</v>
      </c>
      <c r="R12">
        <f t="shared" si="2"/>
        <v>4.8833526111735637E-4</v>
      </c>
      <c r="T12" s="5">
        <f t="shared" si="3"/>
        <v>44620</v>
      </c>
      <c r="U12">
        <f t="shared" si="10"/>
        <v>0.56567945207746195</v>
      </c>
      <c r="V12">
        <f t="shared" si="11"/>
        <v>0.80010374228506898</v>
      </c>
    </row>
    <row r="13" spans="1:29" x14ac:dyDescent="0.35">
      <c r="A13" s="2">
        <v>44627</v>
      </c>
      <c r="B13">
        <v>1.371007256462998E-3</v>
      </c>
      <c r="C13">
        <v>8.9645158298920957E-4</v>
      </c>
      <c r="D13">
        <v>5.2247987235572808E-4</v>
      </c>
      <c r="E13">
        <v>8.9645158298920957E-4</v>
      </c>
      <c r="F13">
        <v>7.3004582080274264E-4</v>
      </c>
      <c r="G13">
        <v>8.9645158298920957E-4</v>
      </c>
      <c r="I13">
        <f t="shared" si="4"/>
        <v>8.9645158298920957E-4</v>
      </c>
      <c r="J13">
        <f t="shared" si="5"/>
        <v>1.371007256462998E-3</v>
      </c>
      <c r="K13">
        <f t="shared" si="6"/>
        <v>5.2247987235572808E-4</v>
      </c>
      <c r="L13">
        <f t="shared" si="7"/>
        <v>7.3004582080274264E-4</v>
      </c>
      <c r="N13" s="5">
        <f t="shared" si="8"/>
        <v>44627</v>
      </c>
      <c r="O13">
        <f t="shared" si="9"/>
        <v>9.065723661842018E-4</v>
      </c>
      <c r="P13">
        <f t="shared" si="0"/>
        <v>1.371007263273327E-3</v>
      </c>
      <c r="Q13">
        <f t="shared" si="1"/>
        <v>5.2247988158171665E-4</v>
      </c>
      <c r="R13">
        <f t="shared" si="2"/>
        <v>7.3004582379354577E-4</v>
      </c>
      <c r="T13" s="5">
        <f t="shared" si="3"/>
        <v>44627</v>
      </c>
      <c r="U13">
        <f t="shared" si="10"/>
        <v>0.57632451756813929</v>
      </c>
      <c r="V13">
        <f t="shared" si="11"/>
        <v>0.80528135538295409</v>
      </c>
    </row>
    <row r="14" spans="1:29" x14ac:dyDescent="0.35">
      <c r="A14" s="2">
        <v>44634</v>
      </c>
      <c r="B14">
        <v>1.5837075943948709E-3</v>
      </c>
      <c r="C14">
        <v>1.155229756713801E-3</v>
      </c>
      <c r="D14">
        <v>6.9696431282209982E-4</v>
      </c>
      <c r="E14">
        <v>1.155229756713801E-3</v>
      </c>
      <c r="F14">
        <v>9.7870709569717121E-4</v>
      </c>
      <c r="G14">
        <v>1.155229756713801E-3</v>
      </c>
      <c r="I14">
        <f t="shared" si="4"/>
        <v>1.155229756713801E-3</v>
      </c>
      <c r="J14">
        <f t="shared" si="5"/>
        <v>1.5837075943948709E-3</v>
      </c>
      <c r="K14">
        <f t="shared" si="6"/>
        <v>6.9696431282209982E-4</v>
      </c>
      <c r="L14">
        <f t="shared" si="7"/>
        <v>9.7870709569717121E-4</v>
      </c>
      <c r="N14" s="5">
        <f t="shared" si="8"/>
        <v>44634</v>
      </c>
      <c r="O14">
        <f t="shared" si="9"/>
        <v>1.172073466042951E-3</v>
      </c>
      <c r="P14">
        <f t="shared" si="0"/>
        <v>1.5837076094982192E-3</v>
      </c>
      <c r="Q14">
        <f t="shared" si="1"/>
        <v>6.9696430848864555E-4</v>
      </c>
      <c r="R14">
        <f t="shared" si="2"/>
        <v>9.7870709314662463E-4</v>
      </c>
      <c r="T14" s="5">
        <f t="shared" si="3"/>
        <v>44634</v>
      </c>
      <c r="U14">
        <f t="shared" si="10"/>
        <v>0.59464216935280834</v>
      </c>
      <c r="V14">
        <f t="shared" si="11"/>
        <v>0.83502196876007051</v>
      </c>
    </row>
    <row r="15" spans="1:29" x14ac:dyDescent="0.35">
      <c r="A15" s="2">
        <v>44641</v>
      </c>
      <c r="B15">
        <v>1.9454289664967901E-3</v>
      </c>
      <c r="C15">
        <v>1.4329451392802871E-3</v>
      </c>
      <c r="D15">
        <v>8.6435495429534003E-4</v>
      </c>
      <c r="E15">
        <v>1.4329451392802871E-3</v>
      </c>
      <c r="F15">
        <v>1.2436164916407621E-3</v>
      </c>
      <c r="G15">
        <v>1.4329451392802871E-3</v>
      </c>
      <c r="I15">
        <f t="shared" si="4"/>
        <v>1.4329451392802871E-3</v>
      </c>
      <c r="J15">
        <f t="shared" si="5"/>
        <v>1.9454289664967901E-3</v>
      </c>
      <c r="K15">
        <f t="shared" si="6"/>
        <v>8.6435495429534003E-4</v>
      </c>
      <c r="L15">
        <f t="shared" si="7"/>
        <v>1.2436164916407621E-3</v>
      </c>
      <c r="N15" s="5">
        <f t="shared" si="8"/>
        <v>44641</v>
      </c>
      <c r="O15">
        <f t="shared" si="9"/>
        <v>1.4589210419310118E-3</v>
      </c>
      <c r="P15">
        <f t="shared" si="0"/>
        <v>1.9454289956755131E-3</v>
      </c>
      <c r="Q15">
        <f t="shared" si="1"/>
        <v>8.6435496537973211E-4</v>
      </c>
      <c r="R15">
        <f t="shared" si="2"/>
        <v>1.243616498669553E-3</v>
      </c>
      <c r="T15" s="5">
        <f t="shared" si="3"/>
        <v>44641</v>
      </c>
      <c r="U15">
        <f t="shared" si="10"/>
        <v>0.59246178548201722</v>
      </c>
      <c r="V15">
        <f t="shared" si="11"/>
        <v>0.85242207283782534</v>
      </c>
    </row>
    <row r="16" spans="1:29" x14ac:dyDescent="0.35">
      <c r="A16" s="2">
        <v>44648</v>
      </c>
      <c r="B16">
        <v>2.3072812282967071E-3</v>
      </c>
      <c r="C16">
        <v>1.702397257865072E-3</v>
      </c>
      <c r="D16">
        <v>1.0333570428826501E-3</v>
      </c>
      <c r="E16">
        <v>1.702397257865072E-3</v>
      </c>
      <c r="F16">
        <v>1.5151923888808291E-3</v>
      </c>
      <c r="G16">
        <v>1.702397257865072E-3</v>
      </c>
      <c r="I16">
        <f t="shared" si="4"/>
        <v>1.702397257865072E-3</v>
      </c>
      <c r="J16">
        <f t="shared" si="5"/>
        <v>2.3072812282967071E-3</v>
      </c>
      <c r="K16">
        <f t="shared" si="6"/>
        <v>1.0333570428826501E-3</v>
      </c>
      <c r="L16">
        <f t="shared" si="7"/>
        <v>1.5151923888808291E-3</v>
      </c>
      <c r="N16" s="5">
        <f t="shared" si="8"/>
        <v>44648</v>
      </c>
      <c r="O16">
        <f t="shared" si="9"/>
        <v>1.7391436672506888E-3</v>
      </c>
      <c r="P16">
        <f t="shared" si="0"/>
        <v>2.30728125494295E-3</v>
      </c>
      <c r="Q16">
        <f t="shared" si="1"/>
        <v>1.0333570443776807E-3</v>
      </c>
      <c r="R16">
        <f t="shared" si="2"/>
        <v>1.5151923937750664E-3</v>
      </c>
      <c r="T16" s="5">
        <f t="shared" si="3"/>
        <v>44648</v>
      </c>
      <c r="U16">
        <f t="shared" si="10"/>
        <v>0.59417577963024459</v>
      </c>
      <c r="V16">
        <f t="shared" si="11"/>
        <v>0.87122899752747052</v>
      </c>
    </row>
    <row r="17" spans="1:22" x14ac:dyDescent="0.35">
      <c r="A17" s="2">
        <v>44655</v>
      </c>
      <c r="B17">
        <v>2.5521235723418249E-3</v>
      </c>
      <c r="C17">
        <v>1.9517245583011019E-3</v>
      </c>
      <c r="D17">
        <v>1.1976366415864591E-3</v>
      </c>
      <c r="E17">
        <v>1.9517245583011019E-3</v>
      </c>
      <c r="F17">
        <v>1.8003384404606749E-3</v>
      </c>
      <c r="G17">
        <v>1.9517245583011019E-3</v>
      </c>
      <c r="I17">
        <f t="shared" si="4"/>
        <v>1.9517245583011019E-3</v>
      </c>
      <c r="J17">
        <f t="shared" si="5"/>
        <v>2.5521235723418249E-3</v>
      </c>
      <c r="K17">
        <f t="shared" si="6"/>
        <v>1.1976366415864591E-3</v>
      </c>
      <c r="L17">
        <f t="shared" si="7"/>
        <v>1.8003384404606749E-3</v>
      </c>
      <c r="N17" s="5">
        <f t="shared" si="8"/>
        <v>44655</v>
      </c>
      <c r="O17">
        <f t="shared" si="9"/>
        <v>2.0001238912827368E-3</v>
      </c>
      <c r="P17">
        <f t="shared" si="0"/>
        <v>2.5521236013403836E-3</v>
      </c>
      <c r="Q17">
        <f t="shared" si="1"/>
        <v>1.1976366565136232E-3</v>
      </c>
      <c r="R17">
        <f t="shared" si="2"/>
        <v>1.8003384560927314E-3</v>
      </c>
      <c r="T17" s="5">
        <f t="shared" si="3"/>
        <v>44655</v>
      </c>
      <c r="U17">
        <f t="shared" si="10"/>
        <v>0.59878123636908531</v>
      </c>
      <c r="V17">
        <f t="shared" si="11"/>
        <v>0.90011346994016594</v>
      </c>
    </row>
    <row r="18" spans="1:22" x14ac:dyDescent="0.35">
      <c r="A18" s="2">
        <v>44662</v>
      </c>
      <c r="B18">
        <v>2.860933167060735E-3</v>
      </c>
      <c r="C18">
        <v>2.178716589967569E-3</v>
      </c>
      <c r="D18">
        <v>1.3532316482905041E-3</v>
      </c>
      <c r="E18">
        <v>2.178716589967569E-3</v>
      </c>
      <c r="F18">
        <v>2.0687655909442252E-3</v>
      </c>
      <c r="G18">
        <v>2.178716589967569E-3</v>
      </c>
      <c r="I18">
        <f t="shared" si="4"/>
        <v>2.178716589967569E-3</v>
      </c>
      <c r="J18">
        <f t="shared" si="5"/>
        <v>2.860933167060735E-3</v>
      </c>
      <c r="K18">
        <f t="shared" si="6"/>
        <v>1.3532316482905041E-3</v>
      </c>
      <c r="L18">
        <f t="shared" si="7"/>
        <v>2.0687655909442252E-3</v>
      </c>
      <c r="N18" s="5">
        <f t="shared" si="8"/>
        <v>44662</v>
      </c>
      <c r="O18">
        <f t="shared" si="9"/>
        <v>2.2391437812846783E-3</v>
      </c>
      <c r="P18">
        <f t="shared" si="0"/>
        <v>2.8609332014539741E-3</v>
      </c>
      <c r="Q18">
        <f t="shared" si="1"/>
        <v>1.3532316600617376E-3</v>
      </c>
      <c r="R18">
        <f t="shared" si="2"/>
        <v>2.0687656032691848E-3</v>
      </c>
      <c r="T18" s="5">
        <f t="shared" si="3"/>
        <v>44662</v>
      </c>
      <c r="U18">
        <f t="shared" si="10"/>
        <v>0.60435228473150537</v>
      </c>
      <c r="V18">
        <f t="shared" si="11"/>
        <v>0.9239092284115219</v>
      </c>
    </row>
    <row r="19" spans="1:22" x14ac:dyDescent="0.35">
      <c r="A19" s="2">
        <v>44669</v>
      </c>
      <c r="B19">
        <v>3.2550869134283329E-3</v>
      </c>
      <c r="C19">
        <v>2.394778890527824E-3</v>
      </c>
      <c r="D19">
        <v>1.50924690800812E-3</v>
      </c>
      <c r="E19">
        <v>2.394778890527824E-3</v>
      </c>
      <c r="F19">
        <v>2.3480677992473789E-3</v>
      </c>
      <c r="G19">
        <v>2.394778890527824E-3</v>
      </c>
      <c r="I19">
        <f t="shared" si="4"/>
        <v>2.394778890527824E-3</v>
      </c>
      <c r="J19">
        <f t="shared" si="5"/>
        <v>3.2550869134283329E-3</v>
      </c>
      <c r="K19">
        <f t="shared" si="6"/>
        <v>1.50924690800812E-3</v>
      </c>
      <c r="L19">
        <f t="shared" si="7"/>
        <v>2.3480677992473789E-3</v>
      </c>
      <c r="N19" s="5">
        <f t="shared" si="8"/>
        <v>44669</v>
      </c>
      <c r="O19">
        <f t="shared" si="9"/>
        <v>2.467918258768167E-3</v>
      </c>
      <c r="P19">
        <f t="shared" si="0"/>
        <v>3.2550869555336699E-3</v>
      </c>
      <c r="Q19">
        <f t="shared" si="1"/>
        <v>1.5092469274335938E-3</v>
      </c>
      <c r="R19">
        <f t="shared" si="2"/>
        <v>2.3480678290610513E-3</v>
      </c>
      <c r="T19" s="5">
        <f t="shared" si="3"/>
        <v>44669</v>
      </c>
      <c r="U19">
        <f t="shared" si="10"/>
        <v>0.61154656239988958</v>
      </c>
      <c r="V19">
        <f t="shared" si="11"/>
        <v>0.95143662911796045</v>
      </c>
    </row>
    <row r="20" spans="1:22" x14ac:dyDescent="0.35">
      <c r="A20" s="2">
        <v>44676</v>
      </c>
      <c r="B20">
        <v>3.606753068652652E-3</v>
      </c>
      <c r="C20">
        <v>2.6056158216813102E-3</v>
      </c>
      <c r="D20">
        <v>1.654987981823436E-3</v>
      </c>
      <c r="E20">
        <v>2.6056158216813102E-3</v>
      </c>
      <c r="F20">
        <v>2.6286487206253219E-3</v>
      </c>
      <c r="G20">
        <v>2.6056158216813102E-3</v>
      </c>
      <c r="I20">
        <f t="shared" si="4"/>
        <v>2.6056158216813102E-3</v>
      </c>
      <c r="J20">
        <f t="shared" si="5"/>
        <v>3.606753068652652E-3</v>
      </c>
      <c r="K20">
        <f t="shared" si="6"/>
        <v>1.654987981823436E-3</v>
      </c>
      <c r="L20">
        <f t="shared" si="7"/>
        <v>2.6286487206253219E-3</v>
      </c>
      <c r="N20" s="5">
        <f t="shared" si="8"/>
        <v>44676</v>
      </c>
      <c r="O20">
        <f t="shared" si="9"/>
        <v>2.6923543708674115E-3</v>
      </c>
      <c r="P20">
        <f t="shared" si="0"/>
        <v>3.6067531405947757E-3</v>
      </c>
      <c r="Q20">
        <f t="shared" si="1"/>
        <v>1.6549879910954244E-3</v>
      </c>
      <c r="R20">
        <f t="shared" si="2"/>
        <v>2.62864876532376E-3</v>
      </c>
      <c r="T20" s="5">
        <f t="shared" si="3"/>
        <v>44676</v>
      </c>
      <c r="U20">
        <f t="shared" si="10"/>
        <v>0.61469916776305611</v>
      </c>
      <c r="V20">
        <f t="shared" si="11"/>
        <v>0.97633832818109778</v>
      </c>
    </row>
    <row r="21" spans="1:22" x14ac:dyDescent="0.35">
      <c r="A21" s="2">
        <v>44683</v>
      </c>
      <c r="B21">
        <v>3.8519138100528202E-3</v>
      </c>
      <c r="C21">
        <v>2.8327563475151201E-3</v>
      </c>
      <c r="D21">
        <v>1.79916569774369E-3</v>
      </c>
      <c r="E21">
        <v>2.8327563475151201E-3</v>
      </c>
      <c r="F21">
        <v>2.901501820191367E-3</v>
      </c>
      <c r="G21">
        <v>2.8327563475151201E-3</v>
      </c>
      <c r="I21">
        <f t="shared" si="4"/>
        <v>2.8327563475151201E-3</v>
      </c>
      <c r="J21">
        <f t="shared" si="5"/>
        <v>3.8519138100528202E-3</v>
      </c>
      <c r="K21">
        <f t="shared" si="6"/>
        <v>1.79916569774369E-3</v>
      </c>
      <c r="L21">
        <f t="shared" si="7"/>
        <v>2.901501820191367E-3</v>
      </c>
      <c r="N21" s="5">
        <f t="shared" si="8"/>
        <v>44683</v>
      </c>
      <c r="O21">
        <f t="shared" si="9"/>
        <v>2.9354730895191227E-3</v>
      </c>
      <c r="P21">
        <f t="shared" si="0"/>
        <v>3.8519138767512113E-3</v>
      </c>
      <c r="Q21">
        <f t="shared" si="1"/>
        <v>1.7991657053073593E-3</v>
      </c>
      <c r="R21">
        <f t="shared" si="2"/>
        <v>2.901501860996802E-3</v>
      </c>
      <c r="T21" s="5">
        <f t="shared" si="3"/>
        <v>44683</v>
      </c>
      <c r="U21">
        <f t="shared" si="10"/>
        <v>0.61290485398457228</v>
      </c>
      <c r="V21">
        <f t="shared" si="11"/>
        <v>0.98842734118612352</v>
      </c>
    </row>
    <row r="22" spans="1:22" x14ac:dyDescent="0.35">
      <c r="A22" s="2">
        <v>44690</v>
      </c>
      <c r="B22">
        <v>4.1184639070559496E-3</v>
      </c>
      <c r="C22">
        <v>3.0507181593594679E-3</v>
      </c>
      <c r="D22">
        <v>1.936232531112399E-3</v>
      </c>
      <c r="E22">
        <v>3.0507181593594679E-3</v>
      </c>
      <c r="F22">
        <v>3.1795350640692129E-3</v>
      </c>
      <c r="G22">
        <v>3.0507181593594679E-3</v>
      </c>
      <c r="I22">
        <f t="shared" si="4"/>
        <v>3.0507181593594679E-3</v>
      </c>
      <c r="J22">
        <f t="shared" si="5"/>
        <v>4.1184639070559496E-3</v>
      </c>
      <c r="K22">
        <f t="shared" si="6"/>
        <v>1.936232531112399E-3</v>
      </c>
      <c r="L22">
        <f t="shared" si="7"/>
        <v>3.1795350640692129E-3</v>
      </c>
      <c r="N22" s="5">
        <f t="shared" si="8"/>
        <v>44690</v>
      </c>
      <c r="O22">
        <f t="shared" si="9"/>
        <v>3.1700690086184304E-3</v>
      </c>
      <c r="P22">
        <f t="shared" si="0"/>
        <v>4.1184639920643917E-3</v>
      </c>
      <c r="Q22">
        <f t="shared" si="1"/>
        <v>1.9362325520688726E-3</v>
      </c>
      <c r="R22">
        <f t="shared" si="2"/>
        <v>3.1795351240759824E-3</v>
      </c>
      <c r="T22" s="5">
        <f t="shared" si="3"/>
        <v>44690</v>
      </c>
      <c r="U22">
        <f t="shared" si="10"/>
        <v>0.61078561596131165</v>
      </c>
      <c r="V22">
        <f t="shared" si="11"/>
        <v>1.0029860912906996</v>
      </c>
    </row>
    <row r="23" spans="1:22" x14ac:dyDescent="0.35">
      <c r="A23" s="2">
        <v>44697</v>
      </c>
      <c r="B23">
        <v>4.4597644788477858E-3</v>
      </c>
      <c r="C23">
        <v>3.231360270031786E-3</v>
      </c>
      <c r="D23">
        <v>2.0792620227694579E-3</v>
      </c>
      <c r="E23">
        <v>3.231360270031786E-3</v>
      </c>
      <c r="F23">
        <v>3.431509869123309E-3</v>
      </c>
      <c r="G23">
        <v>3.231360270031786E-3</v>
      </c>
      <c r="I23">
        <f t="shared" si="4"/>
        <v>3.231360270031786E-3</v>
      </c>
      <c r="J23">
        <f t="shared" si="5"/>
        <v>4.4597644788477858E-3</v>
      </c>
      <c r="K23">
        <f t="shared" si="6"/>
        <v>2.0792620227694579E-3</v>
      </c>
      <c r="L23">
        <f t="shared" si="7"/>
        <v>3.431509869123309E-3</v>
      </c>
      <c r="N23" s="5">
        <f t="shared" si="8"/>
        <v>44697</v>
      </c>
      <c r="O23">
        <f t="shared" si="9"/>
        <v>3.3654682026507655E-3</v>
      </c>
      <c r="P23">
        <f t="shared" si="0"/>
        <v>4.4597645798560848E-3</v>
      </c>
      <c r="Q23">
        <f t="shared" si="1"/>
        <v>2.0792620514242799E-3</v>
      </c>
      <c r="R23">
        <f t="shared" si="2"/>
        <v>3.4315099206594364E-3</v>
      </c>
      <c r="T23" s="5">
        <f t="shared" si="3"/>
        <v>44697</v>
      </c>
      <c r="U23">
        <f t="shared" si="10"/>
        <v>0.61782252162910867</v>
      </c>
      <c r="V23">
        <f t="shared" si="11"/>
        <v>1.0196233373878423</v>
      </c>
    </row>
    <row r="24" spans="1:22" x14ac:dyDescent="0.35">
      <c r="A24" s="2">
        <v>44704</v>
      </c>
      <c r="B24">
        <v>4.6944636915490726E-3</v>
      </c>
      <c r="C24">
        <v>3.4032415484076622E-3</v>
      </c>
      <c r="D24">
        <v>2.20289282173641E-3</v>
      </c>
      <c r="E24">
        <v>3.4032415484076622E-3</v>
      </c>
      <c r="F24">
        <v>3.6589095146147398E-3</v>
      </c>
      <c r="G24">
        <v>3.4032415484076622E-3</v>
      </c>
      <c r="I24">
        <f t="shared" si="4"/>
        <v>3.4032415484076622E-3</v>
      </c>
      <c r="J24">
        <f t="shared" si="5"/>
        <v>4.6944636915490726E-3</v>
      </c>
      <c r="K24">
        <f t="shared" si="6"/>
        <v>2.20289282173641E-3</v>
      </c>
      <c r="L24">
        <f t="shared" si="7"/>
        <v>3.6589095146147398E-3</v>
      </c>
      <c r="N24" s="5">
        <f t="shared" si="8"/>
        <v>44704</v>
      </c>
      <c r="O24">
        <f t="shared" si="9"/>
        <v>3.552211940011798E-3</v>
      </c>
      <c r="P24">
        <f t="shared" si="0"/>
        <v>4.69446379547378E-3</v>
      </c>
      <c r="Q24">
        <f t="shared" si="1"/>
        <v>2.2028928459150166E-3</v>
      </c>
      <c r="R24">
        <f t="shared" si="2"/>
        <v>3.6589095753214447E-3</v>
      </c>
      <c r="T24" s="5">
        <f t="shared" si="3"/>
        <v>44704</v>
      </c>
      <c r="U24">
        <f t="shared" si="10"/>
        <v>0.62014679391784833</v>
      </c>
      <c r="V24">
        <f t="shared" si="11"/>
        <v>1.030036956440525</v>
      </c>
    </row>
    <row r="25" spans="1:22" x14ac:dyDescent="0.35">
      <c r="A25" s="2">
        <v>44711</v>
      </c>
      <c r="B25">
        <v>4.8651831678549074E-3</v>
      </c>
      <c r="C25">
        <v>3.5821883480457238E-3</v>
      </c>
      <c r="D25">
        <v>2.335655053097786E-3</v>
      </c>
      <c r="E25">
        <v>3.5821883480457238E-3</v>
      </c>
      <c r="F25">
        <v>3.9194205503980247E-3</v>
      </c>
      <c r="G25">
        <v>3.5821883480457238E-3</v>
      </c>
      <c r="I25">
        <f t="shared" si="4"/>
        <v>3.5821883480457238E-3</v>
      </c>
      <c r="J25">
        <f t="shared" si="5"/>
        <v>4.8651831678549074E-3</v>
      </c>
      <c r="K25">
        <f t="shared" si="6"/>
        <v>2.335655053097786E-3</v>
      </c>
      <c r="L25">
        <f t="shared" si="7"/>
        <v>3.9194205503980247E-3</v>
      </c>
      <c r="N25" s="5">
        <f t="shared" si="8"/>
        <v>44711</v>
      </c>
      <c r="O25">
        <f t="shared" si="9"/>
        <v>3.7474866351982785E-3</v>
      </c>
      <c r="P25">
        <f t="shared" si="0"/>
        <v>4.8651832784685212E-3</v>
      </c>
      <c r="Q25">
        <f t="shared" si="1"/>
        <v>2.3356550693520717E-3</v>
      </c>
      <c r="R25">
        <f t="shared" si="2"/>
        <v>3.9194206324921765E-3</v>
      </c>
      <c r="T25" s="5">
        <f t="shared" si="3"/>
        <v>44711</v>
      </c>
      <c r="U25">
        <f t="shared" si="10"/>
        <v>0.62325907914238443</v>
      </c>
      <c r="V25">
        <f t="shared" si="11"/>
        <v>1.0458798160022793</v>
      </c>
    </row>
    <row r="26" spans="1:22" x14ac:dyDescent="0.35">
      <c r="A26" s="2">
        <v>44718</v>
      </c>
      <c r="B26">
        <v>5.1533553046710237E-3</v>
      </c>
      <c r="C26">
        <v>3.7770013106280561E-3</v>
      </c>
      <c r="D26">
        <v>2.469227734076233E-3</v>
      </c>
      <c r="E26">
        <v>3.7770013106280561E-3</v>
      </c>
      <c r="F26">
        <v>4.1700787549059041E-3</v>
      </c>
      <c r="G26">
        <v>3.7770013106280561E-3</v>
      </c>
      <c r="I26">
        <f t="shared" si="4"/>
        <v>3.7770013106280561E-3</v>
      </c>
      <c r="J26">
        <f t="shared" si="5"/>
        <v>5.1533553046710237E-3</v>
      </c>
      <c r="K26">
        <f t="shared" si="6"/>
        <v>2.469227734076233E-3</v>
      </c>
      <c r="L26">
        <f t="shared" si="7"/>
        <v>4.1700787549059041E-3</v>
      </c>
      <c r="N26" s="5">
        <f t="shared" si="8"/>
        <v>44718</v>
      </c>
      <c r="O26">
        <f t="shared" si="9"/>
        <v>3.9610707618921914E-3</v>
      </c>
      <c r="P26">
        <f t="shared" si="0"/>
        <v>5.1533554312754859E-3</v>
      </c>
      <c r="Q26">
        <f t="shared" si="1"/>
        <v>2.4692277555971032E-3</v>
      </c>
      <c r="R26">
        <f t="shared" si="2"/>
        <v>4.1700788377951881E-3</v>
      </c>
      <c r="T26" s="5">
        <f t="shared" si="3"/>
        <v>44718</v>
      </c>
      <c r="U26">
        <f t="shared" si="10"/>
        <v>0.62337380572761103</v>
      </c>
      <c r="V26">
        <f t="shared" si="11"/>
        <v>1.0527655496371779</v>
      </c>
    </row>
    <row r="27" spans="1:22" x14ac:dyDescent="0.35">
      <c r="A27" s="2">
        <v>44725</v>
      </c>
      <c r="B27">
        <v>5.4309314263661507E-3</v>
      </c>
      <c r="C27">
        <v>3.944137424908959E-3</v>
      </c>
      <c r="D27">
        <v>2.602025331705231E-3</v>
      </c>
      <c r="E27">
        <v>3.944137424908959E-3</v>
      </c>
      <c r="F27">
        <v>4.4192963062820974E-3</v>
      </c>
      <c r="G27">
        <v>3.944137424908959E-3</v>
      </c>
      <c r="I27">
        <f t="shared" si="4"/>
        <v>3.944137424908959E-3</v>
      </c>
      <c r="J27">
        <f t="shared" si="5"/>
        <v>5.4309314263661507E-3</v>
      </c>
      <c r="K27">
        <f t="shared" si="6"/>
        <v>2.602025331705231E-3</v>
      </c>
      <c r="L27">
        <f t="shared" si="7"/>
        <v>4.4192963062820974E-3</v>
      </c>
      <c r="N27" s="5">
        <f t="shared" si="8"/>
        <v>44725</v>
      </c>
      <c r="O27">
        <f t="shared" si="9"/>
        <v>4.1451421198963612E-3</v>
      </c>
      <c r="P27">
        <f t="shared" si="0"/>
        <v>5.4309315711265063E-3</v>
      </c>
      <c r="Q27">
        <f t="shared" si="1"/>
        <v>2.6020253729441833E-3</v>
      </c>
      <c r="R27">
        <f t="shared" si="2"/>
        <v>4.4192963954969855E-3</v>
      </c>
      <c r="T27" s="5">
        <f t="shared" si="3"/>
        <v>44725</v>
      </c>
      <c r="U27">
        <f t="shared" si="10"/>
        <v>0.6277288685602993</v>
      </c>
      <c r="V27">
        <f t="shared" si="11"/>
        <v>1.0661386914298319</v>
      </c>
    </row>
    <row r="28" spans="1:22" x14ac:dyDescent="0.35">
      <c r="A28" s="2">
        <v>44732</v>
      </c>
      <c r="B28">
        <v>5.7619971405939614E-3</v>
      </c>
      <c r="C28">
        <v>4.1262609861303264E-3</v>
      </c>
      <c r="D28">
        <v>2.7269103088392271E-3</v>
      </c>
      <c r="E28">
        <v>4.1262609861303264E-3</v>
      </c>
      <c r="F28">
        <v>4.6571466931962244E-3</v>
      </c>
      <c r="G28">
        <v>4.1262609861303264E-3</v>
      </c>
      <c r="I28">
        <f t="shared" si="4"/>
        <v>4.1262609861303264E-3</v>
      </c>
      <c r="J28">
        <f t="shared" si="5"/>
        <v>5.7619971405939614E-3</v>
      </c>
      <c r="K28">
        <f t="shared" si="6"/>
        <v>2.7269103088392271E-3</v>
      </c>
      <c r="L28">
        <f t="shared" si="7"/>
        <v>4.6571466931962244E-3</v>
      </c>
      <c r="N28" s="5">
        <f t="shared" si="8"/>
        <v>44732</v>
      </c>
      <c r="O28">
        <f t="shared" si="9"/>
        <v>4.346597155566503E-3</v>
      </c>
      <c r="P28">
        <f t="shared" si="0"/>
        <v>5.7619973015121664E-3</v>
      </c>
      <c r="Q28">
        <f t="shared" si="1"/>
        <v>2.7269103419769176E-3</v>
      </c>
      <c r="R28">
        <f t="shared" si="2"/>
        <v>4.6571468015343953E-3</v>
      </c>
      <c r="T28" s="5">
        <f t="shared" si="3"/>
        <v>44732</v>
      </c>
      <c r="U28">
        <f t="shared" si="10"/>
        <v>0.62736670650158577</v>
      </c>
      <c r="V28">
        <f t="shared" si="11"/>
        <v>1.0714466132593365</v>
      </c>
    </row>
    <row r="29" spans="1:22" x14ac:dyDescent="0.35">
      <c r="A29" s="2">
        <v>44739</v>
      </c>
      <c r="B29">
        <v>6.0183717908183776E-3</v>
      </c>
      <c r="C29">
        <v>4.3269010991618707E-3</v>
      </c>
      <c r="D29">
        <v>2.863707804349819E-3</v>
      </c>
      <c r="E29">
        <v>4.3269010991618707E-3</v>
      </c>
      <c r="F29">
        <v>4.9272444654187789E-3</v>
      </c>
      <c r="G29">
        <v>4.3269010991618707E-3</v>
      </c>
      <c r="I29">
        <f t="shared" si="4"/>
        <v>4.3269010991618707E-3</v>
      </c>
      <c r="J29">
        <f t="shared" si="5"/>
        <v>6.0183717908183776E-3</v>
      </c>
      <c r="K29">
        <f t="shared" si="6"/>
        <v>2.863707804349819E-3</v>
      </c>
      <c r="L29">
        <f t="shared" si="7"/>
        <v>4.9272444654187789E-3</v>
      </c>
      <c r="N29" s="5">
        <f t="shared" si="8"/>
        <v>44739</v>
      </c>
      <c r="O29">
        <f t="shared" si="9"/>
        <v>4.5695986326677309E-3</v>
      </c>
      <c r="P29">
        <f t="shared" si="0"/>
        <v>6.0183719785555914E-3</v>
      </c>
      <c r="Q29">
        <f t="shared" si="1"/>
        <v>2.8637078486326568E-3</v>
      </c>
      <c r="R29">
        <f t="shared" si="2"/>
        <v>4.927244590113844E-3</v>
      </c>
      <c r="T29" s="5">
        <f t="shared" si="3"/>
        <v>44739</v>
      </c>
      <c r="U29">
        <f t="shared" si="10"/>
        <v>0.62668695411457276</v>
      </c>
      <c r="V29">
        <f t="shared" si="11"/>
        <v>1.0782663831543822</v>
      </c>
    </row>
    <row r="30" spans="1:22" x14ac:dyDescent="0.35">
      <c r="A30" s="2">
        <v>44746</v>
      </c>
      <c r="B30">
        <v>6.1465755495007466E-3</v>
      </c>
      <c r="C30">
        <v>4.4985306473261759E-3</v>
      </c>
      <c r="D30">
        <v>2.97831362192998E-3</v>
      </c>
      <c r="E30">
        <v>4.4985306473261759E-3</v>
      </c>
      <c r="F30">
        <v>5.1625074375562883E-3</v>
      </c>
      <c r="G30">
        <v>4.4985306473261759E-3</v>
      </c>
      <c r="I30">
        <f t="shared" si="4"/>
        <v>4.4985306473261759E-3</v>
      </c>
      <c r="J30">
        <f t="shared" si="5"/>
        <v>6.1465755495007466E-3</v>
      </c>
      <c r="K30">
        <f t="shared" si="6"/>
        <v>2.97831362192998E-3</v>
      </c>
      <c r="L30">
        <f t="shared" si="7"/>
        <v>5.1625074375562883E-3</v>
      </c>
      <c r="N30" s="5">
        <f t="shared" si="8"/>
        <v>44746</v>
      </c>
      <c r="O30">
        <f t="shared" si="9"/>
        <v>4.7612459948988837E-3</v>
      </c>
      <c r="P30">
        <f t="shared" si="0"/>
        <v>6.1465757372758381E-3</v>
      </c>
      <c r="Q30">
        <f t="shared" si="1"/>
        <v>2.9783136623606761E-3</v>
      </c>
      <c r="R30">
        <f t="shared" si="2"/>
        <v>5.1625075769834439E-3</v>
      </c>
      <c r="T30" s="5">
        <f t="shared" si="3"/>
        <v>44746</v>
      </c>
      <c r="U30">
        <f t="shared" si="10"/>
        <v>0.62553240591886861</v>
      </c>
      <c r="V30">
        <f t="shared" si="11"/>
        <v>1.0842765911516576</v>
      </c>
    </row>
    <row r="31" spans="1:22" x14ac:dyDescent="0.35">
      <c r="A31" s="2">
        <v>44753</v>
      </c>
      <c r="B31">
        <v>6.349606047516089E-3</v>
      </c>
      <c r="C31">
        <v>4.6776735699652801E-3</v>
      </c>
      <c r="D31">
        <v>3.0949158336174959E-3</v>
      </c>
      <c r="E31">
        <v>4.6776735699652801E-3</v>
      </c>
      <c r="F31">
        <v>5.4176914663469338E-3</v>
      </c>
      <c r="G31">
        <v>4.6776735699652801E-3</v>
      </c>
      <c r="I31">
        <f t="shared" si="4"/>
        <v>4.6776735699652801E-3</v>
      </c>
      <c r="J31">
        <f t="shared" si="5"/>
        <v>6.349606047516089E-3</v>
      </c>
      <c r="K31">
        <f t="shared" si="6"/>
        <v>3.0949158336174959E-3</v>
      </c>
      <c r="L31">
        <f t="shared" si="7"/>
        <v>5.4176914663469338E-3</v>
      </c>
      <c r="N31" s="5">
        <f t="shared" si="8"/>
        <v>44753</v>
      </c>
      <c r="O31">
        <f t="shared" si="9"/>
        <v>4.9621620784667184E-3</v>
      </c>
      <c r="P31">
        <f t="shared" si="0"/>
        <v>6.3496062407963896E-3</v>
      </c>
      <c r="Q31">
        <f t="shared" si="1"/>
        <v>3.0949158791315763E-3</v>
      </c>
      <c r="R31">
        <f t="shared" si="2"/>
        <v>5.417691606446339E-3</v>
      </c>
      <c r="T31" s="5">
        <f t="shared" si="3"/>
        <v>44753</v>
      </c>
      <c r="U31">
        <f t="shared" si="10"/>
        <v>0.62370310163022502</v>
      </c>
      <c r="V31">
        <f t="shared" si="11"/>
        <v>1.0918006144854455</v>
      </c>
    </row>
    <row r="32" spans="1:22" x14ac:dyDescent="0.35">
      <c r="A32" s="2">
        <v>44760</v>
      </c>
      <c r="B32">
        <v>6.6382063381194541E-3</v>
      </c>
      <c r="C32">
        <v>4.8749017226340447E-3</v>
      </c>
      <c r="D32">
        <v>3.2258129990081108E-3</v>
      </c>
      <c r="E32">
        <v>4.8749017226340447E-3</v>
      </c>
      <c r="F32">
        <v>5.7259332025509412E-3</v>
      </c>
      <c r="G32">
        <v>4.8749017226340447E-3</v>
      </c>
      <c r="I32">
        <f t="shared" si="4"/>
        <v>4.8749017226340447E-3</v>
      </c>
      <c r="J32">
        <f t="shared" si="5"/>
        <v>6.6382063381194541E-3</v>
      </c>
      <c r="K32">
        <f t="shared" si="6"/>
        <v>3.2258129990081108E-3</v>
      </c>
      <c r="L32">
        <f t="shared" si="7"/>
        <v>5.7259332025509412E-3</v>
      </c>
      <c r="N32" s="5">
        <f t="shared" si="8"/>
        <v>44760</v>
      </c>
      <c r="O32">
        <f t="shared" si="9"/>
        <v>5.1844046384941578E-3</v>
      </c>
      <c r="P32">
        <f t="shared" si="0"/>
        <v>6.6382065622150313E-3</v>
      </c>
      <c r="Q32">
        <f t="shared" si="1"/>
        <v>3.2258130611140241E-3</v>
      </c>
      <c r="R32">
        <f t="shared" si="2"/>
        <v>5.7259333718917551E-3</v>
      </c>
      <c r="T32" s="5">
        <f t="shared" si="3"/>
        <v>44760</v>
      </c>
      <c r="U32">
        <f t="shared" si="10"/>
        <v>0.62221475483653244</v>
      </c>
      <c r="V32">
        <f t="shared" si="11"/>
        <v>1.1044534080879318</v>
      </c>
    </row>
    <row r="33" spans="1:22" x14ac:dyDescent="0.35">
      <c r="A33" s="2">
        <v>44767</v>
      </c>
      <c r="B33">
        <v>6.9589761885042621E-3</v>
      </c>
      <c r="C33">
        <v>5.0818580084809589E-3</v>
      </c>
      <c r="D33">
        <v>3.3507759070060339E-3</v>
      </c>
      <c r="E33">
        <v>5.0818580084809589E-3</v>
      </c>
      <c r="F33">
        <v>5.9993316553974621E-3</v>
      </c>
      <c r="G33">
        <v>5.0818580084809589E-3</v>
      </c>
      <c r="I33">
        <f t="shared" si="4"/>
        <v>5.0818580084809589E-3</v>
      </c>
      <c r="J33">
        <f t="shared" si="5"/>
        <v>6.9589761885042621E-3</v>
      </c>
      <c r="K33">
        <f t="shared" si="6"/>
        <v>3.3507759070060339E-3</v>
      </c>
      <c r="L33">
        <f t="shared" si="7"/>
        <v>5.9993316553974621E-3</v>
      </c>
      <c r="N33" s="5">
        <f t="shared" si="8"/>
        <v>44767</v>
      </c>
      <c r="O33">
        <f t="shared" si="9"/>
        <v>5.418790374704701E-3</v>
      </c>
      <c r="P33">
        <f t="shared" si="0"/>
        <v>6.9589764395416856E-3</v>
      </c>
      <c r="Q33">
        <f t="shared" si="1"/>
        <v>3.3507759678030875E-3</v>
      </c>
      <c r="R33">
        <f t="shared" si="2"/>
        <v>5.9993318313189539E-3</v>
      </c>
      <c r="T33" s="5">
        <f t="shared" si="3"/>
        <v>44767</v>
      </c>
      <c r="U33">
        <f t="shared" si="10"/>
        <v>0.61836235323749522</v>
      </c>
      <c r="V33">
        <f t="shared" si="11"/>
        <v>1.107134880013861</v>
      </c>
    </row>
    <row r="34" spans="1:22" x14ac:dyDescent="0.35">
      <c r="A34" s="2">
        <v>44774</v>
      </c>
      <c r="B34">
        <v>7.0873005927739223E-3</v>
      </c>
      <c r="C34">
        <v>5.2738798537578721E-3</v>
      </c>
      <c r="D34">
        <v>3.482897006302966E-3</v>
      </c>
      <c r="E34">
        <v>5.2738798537578721E-3</v>
      </c>
      <c r="F34">
        <v>6.2969066025059068E-3</v>
      </c>
      <c r="G34">
        <v>5.2738798537578721E-3</v>
      </c>
      <c r="I34">
        <f t="shared" si="4"/>
        <v>5.2738798537578721E-3</v>
      </c>
      <c r="J34">
        <f t="shared" si="5"/>
        <v>7.0873005927739223E-3</v>
      </c>
      <c r="K34">
        <f t="shared" si="6"/>
        <v>3.482897006302966E-3</v>
      </c>
      <c r="L34">
        <f t="shared" si="7"/>
        <v>6.2969066025059068E-3</v>
      </c>
      <c r="N34" s="5">
        <f t="shared" si="8"/>
        <v>44774</v>
      </c>
      <c r="O34">
        <f t="shared" si="9"/>
        <v>5.6373495551397569E-3</v>
      </c>
      <c r="P34">
        <f t="shared" si="0"/>
        <v>7.087300835095788E-3</v>
      </c>
      <c r="Q34">
        <f t="shared" si="1"/>
        <v>3.4828970596478821E-3</v>
      </c>
      <c r="R34">
        <f t="shared" si="2"/>
        <v>6.2969067959883765E-3</v>
      </c>
      <c r="T34" s="5">
        <f t="shared" si="3"/>
        <v>44774</v>
      </c>
      <c r="U34">
        <f t="shared" si="10"/>
        <v>0.61782527863158854</v>
      </c>
      <c r="V34">
        <f t="shared" si="11"/>
        <v>1.1169977547777359</v>
      </c>
    </row>
    <row r="35" spans="1:22" x14ac:dyDescent="0.35">
      <c r="A35" s="2">
        <v>44781</v>
      </c>
      <c r="B35">
        <v>7.2905221905811496E-3</v>
      </c>
      <c r="C35">
        <v>5.4747503814849604E-3</v>
      </c>
      <c r="D35">
        <v>3.617019892431681E-3</v>
      </c>
      <c r="E35">
        <v>5.4747503814849604E-3</v>
      </c>
      <c r="F35">
        <v>6.5689544556835908E-3</v>
      </c>
      <c r="G35">
        <v>5.4747503814849604E-3</v>
      </c>
      <c r="I35">
        <f t="shared" si="4"/>
        <v>5.4747503814849604E-3</v>
      </c>
      <c r="J35">
        <f t="shared" si="5"/>
        <v>7.2905221905811496E-3</v>
      </c>
      <c r="K35">
        <f t="shared" si="6"/>
        <v>3.617019892431681E-3</v>
      </c>
      <c r="L35">
        <f t="shared" si="7"/>
        <v>6.5689544556835908E-3</v>
      </c>
      <c r="N35" s="5">
        <f t="shared" si="8"/>
        <v>44781</v>
      </c>
      <c r="O35">
        <f t="shared" si="9"/>
        <v>5.867105925577318E-3</v>
      </c>
      <c r="P35">
        <f t="shared" si="0"/>
        <v>7.2905224524077985E-3</v>
      </c>
      <c r="Q35">
        <f t="shared" si="1"/>
        <v>3.6170199502194573E-3</v>
      </c>
      <c r="R35">
        <f t="shared" si="2"/>
        <v>6.5689546691061187E-3</v>
      </c>
      <c r="T35" s="5">
        <f t="shared" si="3"/>
        <v>44781</v>
      </c>
      <c r="U35">
        <f t="shared" si="10"/>
        <v>0.61649133254118738</v>
      </c>
      <c r="V35">
        <f t="shared" si="11"/>
        <v>1.1196243518408506</v>
      </c>
    </row>
    <row r="36" spans="1:22" x14ac:dyDescent="0.35">
      <c r="A36" s="2">
        <v>44788</v>
      </c>
      <c r="B36">
        <v>7.5151859981867977E-3</v>
      </c>
      <c r="C36">
        <v>5.6646443234255198E-3</v>
      </c>
      <c r="D36">
        <v>3.74441317989044E-3</v>
      </c>
      <c r="E36">
        <v>5.6646443234255198E-3</v>
      </c>
      <c r="F36">
        <v>6.8489137142489862E-3</v>
      </c>
      <c r="G36">
        <v>5.6646443234255198E-3</v>
      </c>
      <c r="I36">
        <f t="shared" si="4"/>
        <v>5.6646443234255198E-3</v>
      </c>
      <c r="J36">
        <f t="shared" si="5"/>
        <v>7.5151859981867977E-3</v>
      </c>
      <c r="K36">
        <f t="shared" si="6"/>
        <v>3.74441317989044E-3</v>
      </c>
      <c r="L36">
        <f t="shared" si="7"/>
        <v>6.8489137142489862E-3</v>
      </c>
      <c r="N36" s="5">
        <f t="shared" si="8"/>
        <v>44788</v>
      </c>
      <c r="O36">
        <f t="shared" si="9"/>
        <v>6.0853707439769075E-3</v>
      </c>
      <c r="P36">
        <f t="shared" si="0"/>
        <v>7.515186273288065E-3</v>
      </c>
      <c r="Q36">
        <f t="shared" si="1"/>
        <v>3.7444132461317277E-3</v>
      </c>
      <c r="R36">
        <f t="shared" si="2"/>
        <v>6.8489139470884189E-3</v>
      </c>
      <c r="T36" s="5">
        <f t="shared" si="3"/>
        <v>44788</v>
      </c>
      <c r="U36">
        <f t="shared" si="10"/>
        <v>0.61531390668971486</v>
      </c>
      <c r="V36">
        <f t="shared" si="11"/>
        <v>1.1254719285373436</v>
      </c>
    </row>
    <row r="37" spans="1:22" x14ac:dyDescent="0.35">
      <c r="A37" s="2">
        <v>44795</v>
      </c>
      <c r="B37">
        <v>7.7506034907937503E-3</v>
      </c>
      <c r="C37">
        <v>5.8545743319242307E-3</v>
      </c>
      <c r="D37">
        <v>3.8813499482617622E-3</v>
      </c>
      <c r="E37">
        <v>5.8545743319242307E-3</v>
      </c>
      <c r="F37">
        <v>7.105734539127025E-3</v>
      </c>
      <c r="G37">
        <v>5.8545743319242307E-3</v>
      </c>
      <c r="I37">
        <f t="shared" si="4"/>
        <v>5.8545743319242307E-3</v>
      </c>
      <c r="J37">
        <f t="shared" si="5"/>
        <v>7.7506034907937503E-3</v>
      </c>
      <c r="K37">
        <f t="shared" si="6"/>
        <v>3.8813499482617622E-3</v>
      </c>
      <c r="L37">
        <f t="shared" si="7"/>
        <v>7.105734539127025E-3</v>
      </c>
      <c r="N37" s="5">
        <f t="shared" si="8"/>
        <v>44795</v>
      </c>
      <c r="O37">
        <f t="shared" si="9"/>
        <v>6.3047159562683317E-3</v>
      </c>
      <c r="P37">
        <f t="shared" si="0"/>
        <v>7.7506037809982322E-3</v>
      </c>
      <c r="Q37">
        <f t="shared" si="1"/>
        <v>3.8813500191636758E-3</v>
      </c>
      <c r="R37">
        <f t="shared" si="2"/>
        <v>7.1057348005609802E-3</v>
      </c>
      <c r="T37" s="5">
        <f t="shared" si="3"/>
        <v>44795</v>
      </c>
      <c r="U37">
        <f t="shared" si="10"/>
        <v>0.61562646851754277</v>
      </c>
      <c r="V37">
        <f t="shared" si="11"/>
        <v>1.1270507426264387</v>
      </c>
    </row>
    <row r="38" spans="1:22" x14ac:dyDescent="0.35">
      <c r="A38" s="2">
        <v>44802</v>
      </c>
      <c r="B38">
        <v>7.9753706971344672E-3</v>
      </c>
      <c r="C38">
        <v>6.0176498843073946E-3</v>
      </c>
      <c r="D38">
        <v>4.0059977885024316E-3</v>
      </c>
      <c r="E38">
        <v>6.0176498843073946E-3</v>
      </c>
      <c r="F38">
        <v>7.3780025514283516E-3</v>
      </c>
      <c r="G38">
        <v>6.0176498843073946E-3</v>
      </c>
      <c r="I38">
        <f t="shared" si="4"/>
        <v>6.0176498843073946E-3</v>
      </c>
      <c r="J38">
        <f t="shared" si="5"/>
        <v>7.9753706971344672E-3</v>
      </c>
      <c r="K38">
        <f t="shared" si="6"/>
        <v>4.0059977885024316E-3</v>
      </c>
      <c r="L38">
        <f t="shared" si="7"/>
        <v>7.3780025514283516E-3</v>
      </c>
      <c r="N38" s="5">
        <f t="shared" si="8"/>
        <v>44802</v>
      </c>
      <c r="O38">
        <f t="shared" si="9"/>
        <v>6.4938804739248825E-3</v>
      </c>
      <c r="P38">
        <f t="shared" si="0"/>
        <v>7.9753710080510132E-3</v>
      </c>
      <c r="Q38">
        <f t="shared" si="1"/>
        <v>4.0059978667628116E-3</v>
      </c>
      <c r="R38">
        <f t="shared" si="2"/>
        <v>7.3780028309045056E-3</v>
      </c>
      <c r="T38" s="5">
        <f t="shared" si="3"/>
        <v>44802</v>
      </c>
      <c r="U38">
        <f t="shared" si="10"/>
        <v>0.61688814305225392</v>
      </c>
      <c r="V38">
        <f t="shared" si="11"/>
        <v>1.1361470018627033</v>
      </c>
    </row>
    <row r="39" spans="1:22" x14ac:dyDescent="0.35">
      <c r="A39" s="2">
        <v>44809</v>
      </c>
      <c r="B39">
        <v>8.1787728667452302E-3</v>
      </c>
      <c r="C39">
        <v>6.232779586746129E-3</v>
      </c>
      <c r="D39">
        <v>4.1330435731949389E-3</v>
      </c>
      <c r="E39">
        <v>6.232779586746129E-3</v>
      </c>
      <c r="F39">
        <v>7.6476296081764341E-3</v>
      </c>
      <c r="G39">
        <v>6.232779586746129E-3</v>
      </c>
      <c r="I39">
        <f t="shared" si="4"/>
        <v>6.232779586746129E-3</v>
      </c>
      <c r="J39">
        <f t="shared" si="5"/>
        <v>8.1787728667452302E-3</v>
      </c>
      <c r="K39">
        <f t="shared" si="6"/>
        <v>4.1330435731949389E-3</v>
      </c>
      <c r="L39">
        <f t="shared" si="7"/>
        <v>7.6476296081764341E-3</v>
      </c>
      <c r="N39" s="5">
        <f t="shared" si="8"/>
        <v>44809</v>
      </c>
      <c r="O39">
        <f t="shared" si="9"/>
        <v>6.7446094770408568E-3</v>
      </c>
      <c r="P39">
        <f t="shared" si="0"/>
        <v>8.1787731920357487E-3</v>
      </c>
      <c r="Q39">
        <f t="shared" si="1"/>
        <v>4.1330436628683742E-3</v>
      </c>
      <c r="R39">
        <f t="shared" si="2"/>
        <v>7.6476299071259737E-3</v>
      </c>
      <c r="T39" s="5">
        <f t="shared" si="3"/>
        <v>44809</v>
      </c>
      <c r="U39">
        <f t="shared" si="10"/>
        <v>0.61279213821609047</v>
      </c>
      <c r="V39">
        <f t="shared" si="11"/>
        <v>1.1338877266592031</v>
      </c>
    </row>
    <row r="40" spans="1:22" x14ac:dyDescent="0.35">
      <c r="A40" s="2">
        <v>44816</v>
      </c>
      <c r="B40">
        <v>8.4036363434395675E-3</v>
      </c>
      <c r="C40">
        <v>6.4210535166100069E-3</v>
      </c>
      <c r="D40">
        <v>4.2616939789983828E-3</v>
      </c>
      <c r="E40">
        <v>6.4210535166100069E-3</v>
      </c>
      <c r="F40">
        <v>7.9481097451102947E-3</v>
      </c>
      <c r="G40">
        <v>6.4210535166100069E-3</v>
      </c>
      <c r="I40">
        <f t="shared" si="4"/>
        <v>6.4210535166100069E-3</v>
      </c>
      <c r="J40">
        <f t="shared" si="5"/>
        <v>8.4036363434395675E-3</v>
      </c>
      <c r="K40">
        <f t="shared" si="6"/>
        <v>4.2616939789983828E-3</v>
      </c>
      <c r="L40">
        <f t="shared" si="7"/>
        <v>7.9481097451102947E-3</v>
      </c>
      <c r="N40" s="5">
        <f t="shared" si="8"/>
        <v>44816</v>
      </c>
      <c r="O40">
        <f t="shared" si="9"/>
        <v>6.9651478734196635E-3</v>
      </c>
      <c r="P40">
        <f t="shared" si="0"/>
        <v>8.4036366976292243E-3</v>
      </c>
      <c r="Q40">
        <f t="shared" si="1"/>
        <v>4.2616940643114276E-3</v>
      </c>
      <c r="R40">
        <f t="shared" si="2"/>
        <v>7.9481100589973153E-3</v>
      </c>
      <c r="T40" s="5">
        <f t="shared" si="3"/>
        <v>44816</v>
      </c>
      <c r="U40">
        <f t="shared" si="10"/>
        <v>0.61185981141547152</v>
      </c>
      <c r="V40">
        <f t="shared" si="11"/>
        <v>1.1411258172032246</v>
      </c>
    </row>
    <row r="41" spans="1:22" x14ac:dyDescent="0.35">
      <c r="A41" s="2">
        <v>44823</v>
      </c>
      <c r="B41">
        <v>8.7249731071300882E-3</v>
      </c>
      <c r="C41">
        <v>6.6274478610791887E-3</v>
      </c>
      <c r="D41">
        <v>4.3967157196893192E-3</v>
      </c>
      <c r="E41">
        <v>6.6274478610791887E-3</v>
      </c>
      <c r="F41">
        <v>8.2432465981062859E-3</v>
      </c>
      <c r="G41">
        <v>6.6274478610791887E-3</v>
      </c>
      <c r="I41">
        <f t="shared" si="4"/>
        <v>6.6274478610791887E-3</v>
      </c>
      <c r="J41">
        <f t="shared" si="5"/>
        <v>8.7249731071300882E-3</v>
      </c>
      <c r="K41">
        <f t="shared" si="6"/>
        <v>4.3967157196893192E-3</v>
      </c>
      <c r="L41">
        <f t="shared" si="7"/>
        <v>8.2432465981062859E-3</v>
      </c>
      <c r="N41" s="5">
        <f t="shared" si="8"/>
        <v>44823</v>
      </c>
      <c r="O41">
        <f t="shared" si="9"/>
        <v>7.2081076761913729E-3</v>
      </c>
      <c r="P41">
        <f t="shared" si="0"/>
        <v>8.7249734770367127E-3</v>
      </c>
      <c r="Q41">
        <f t="shared" si="1"/>
        <v>4.3967158136481999E-3</v>
      </c>
      <c r="R41">
        <f t="shared" si="2"/>
        <v>8.24324692949574E-3</v>
      </c>
      <c r="T41" s="5">
        <f t="shared" ref="T41:T72" si="12">A41</f>
        <v>44823</v>
      </c>
      <c r="U41">
        <f t="shared" si="10"/>
        <v>0.60996810968441872</v>
      </c>
      <c r="V41">
        <f t="shared" si="11"/>
        <v>1.143607629048532</v>
      </c>
    </row>
    <row r="42" spans="1:22" x14ac:dyDescent="0.35">
      <c r="A42" s="2">
        <v>44830</v>
      </c>
      <c r="B42">
        <v>9.0356951633956406E-3</v>
      </c>
      <c r="C42">
        <v>6.8462384440761311E-3</v>
      </c>
      <c r="D42">
        <v>4.5361252431345951E-3</v>
      </c>
      <c r="E42">
        <v>6.8462384440761311E-3</v>
      </c>
      <c r="F42">
        <v>8.5375647209899735E-3</v>
      </c>
      <c r="G42">
        <v>6.8462384440761311E-3</v>
      </c>
      <c r="I42">
        <f t="shared" si="4"/>
        <v>6.8462384440761311E-3</v>
      </c>
      <c r="J42">
        <f t="shared" si="5"/>
        <v>9.0356951633956406E-3</v>
      </c>
      <c r="K42">
        <f t="shared" si="6"/>
        <v>4.5361252431345951E-3</v>
      </c>
      <c r="L42">
        <f t="shared" si="7"/>
        <v>8.5375647209899735E-3</v>
      </c>
      <c r="N42" s="5">
        <f t="shared" si="8"/>
        <v>44830</v>
      </c>
      <c r="O42">
        <f t="shared" si="9"/>
        <v>7.4670323942839191E-3</v>
      </c>
      <c r="P42">
        <f t="shared" si="0"/>
        <v>9.0356955695369834E-3</v>
      </c>
      <c r="Q42">
        <f t="shared" si="1"/>
        <v>4.5361253420139747E-3</v>
      </c>
      <c r="R42">
        <f t="shared" si="2"/>
        <v>8.5375650771268852E-3</v>
      </c>
      <c r="T42" s="5">
        <f t="shared" si="12"/>
        <v>44830</v>
      </c>
      <c r="U42">
        <f t="shared" si="10"/>
        <v>0.60748703132537896</v>
      </c>
      <c r="V42">
        <f t="shared" ref="V42:V73" si="13">R42/$O42</f>
        <v>1.1433678905240143</v>
      </c>
    </row>
    <row r="43" spans="1:22" x14ac:dyDescent="0.35">
      <c r="A43" s="2">
        <v>44837</v>
      </c>
      <c r="B43">
        <v>9.3036307747127438E-3</v>
      </c>
      <c r="C43">
        <v>7.076109606934845E-3</v>
      </c>
      <c r="D43">
        <v>4.6779379433550018E-3</v>
      </c>
      <c r="E43">
        <v>7.076109606934845E-3</v>
      </c>
      <c r="F43">
        <v>8.8497903182949509E-3</v>
      </c>
      <c r="G43">
        <v>7.076109606934845E-3</v>
      </c>
      <c r="I43">
        <f t="shared" si="4"/>
        <v>7.076109606934845E-3</v>
      </c>
      <c r="J43">
        <f t="shared" si="5"/>
        <v>9.3036307747127438E-3</v>
      </c>
      <c r="K43">
        <f t="shared" si="6"/>
        <v>4.6779379433550018E-3</v>
      </c>
      <c r="L43">
        <f t="shared" si="7"/>
        <v>8.8497903182949509E-3</v>
      </c>
      <c r="N43" s="5">
        <f t="shared" si="8"/>
        <v>44837</v>
      </c>
      <c r="O43">
        <f t="shared" si="9"/>
        <v>7.74060025677362E-3</v>
      </c>
      <c r="P43">
        <f t="shared" si="0"/>
        <v>9.3036311987759746E-3</v>
      </c>
      <c r="Q43">
        <f t="shared" si="1"/>
        <v>4.6779380591388531E-3</v>
      </c>
      <c r="R43">
        <f t="shared" si="2"/>
        <v>8.8497907002604848E-3</v>
      </c>
      <c r="T43" s="5">
        <f t="shared" si="12"/>
        <v>44837</v>
      </c>
      <c r="U43">
        <f t="shared" si="10"/>
        <v>0.60433789421502526</v>
      </c>
      <c r="V43">
        <f t="shared" si="13"/>
        <v>1.1432951459437837</v>
      </c>
    </row>
    <row r="44" spans="1:22" x14ac:dyDescent="0.35">
      <c r="A44" s="2">
        <v>44844</v>
      </c>
      <c r="B44">
        <v>9.4965816371585764E-3</v>
      </c>
      <c r="C44">
        <v>7.3038265557526533E-3</v>
      </c>
      <c r="D44">
        <v>4.8038771240347736E-3</v>
      </c>
      <c r="E44">
        <v>7.3038265557526533E-3</v>
      </c>
      <c r="F44">
        <v>9.1545597968280146E-3</v>
      </c>
      <c r="G44">
        <v>7.3038265557526533E-3</v>
      </c>
      <c r="I44">
        <f t="shared" si="4"/>
        <v>7.3038265557526533E-3</v>
      </c>
      <c r="J44">
        <f t="shared" si="5"/>
        <v>9.4965816371585764E-3</v>
      </c>
      <c r="K44">
        <f t="shared" si="6"/>
        <v>4.8038771240347736E-3</v>
      </c>
      <c r="L44">
        <f t="shared" si="7"/>
        <v>9.1545597968280146E-3</v>
      </c>
      <c r="N44" s="5">
        <f t="shared" si="8"/>
        <v>44844</v>
      </c>
      <c r="O44">
        <f t="shared" si="9"/>
        <v>8.0131589441909852E-3</v>
      </c>
      <c r="P44">
        <f t="shared" si="0"/>
        <v>9.4965820984782567E-3</v>
      </c>
      <c r="Q44">
        <f t="shared" si="1"/>
        <v>4.8038772293423904E-3</v>
      </c>
      <c r="R44">
        <f t="shared" si="2"/>
        <v>9.1545602209919252E-3</v>
      </c>
      <c r="T44" s="5">
        <f t="shared" si="12"/>
        <v>44844</v>
      </c>
      <c r="U44">
        <f t="shared" si="10"/>
        <v>0.59949855765994586</v>
      </c>
      <c r="V44">
        <f t="shared" si="13"/>
        <v>1.1424408631789815</v>
      </c>
    </row>
    <row r="45" spans="1:22" x14ac:dyDescent="0.35">
      <c r="A45" s="2">
        <v>44851</v>
      </c>
      <c r="B45">
        <v>9.8289963651194759E-3</v>
      </c>
      <c r="C45">
        <v>7.4998074473602346E-3</v>
      </c>
      <c r="D45">
        <v>4.9389720960053797E-3</v>
      </c>
      <c r="E45">
        <v>7.4998074473602346E-3</v>
      </c>
      <c r="F45">
        <v>9.4518663646890651E-3</v>
      </c>
      <c r="G45">
        <v>7.4998074473602346E-3</v>
      </c>
      <c r="I45">
        <f t="shared" si="4"/>
        <v>7.4998074473602346E-3</v>
      </c>
      <c r="J45">
        <f t="shared" si="5"/>
        <v>9.8289963651194759E-3</v>
      </c>
      <c r="K45">
        <f t="shared" si="6"/>
        <v>4.9389720960053797E-3</v>
      </c>
      <c r="L45">
        <f t="shared" si="7"/>
        <v>9.4518663646890651E-3</v>
      </c>
      <c r="N45" s="5">
        <f t="shared" si="8"/>
        <v>44851</v>
      </c>
      <c r="O45">
        <f t="shared" si="9"/>
        <v>8.2489777145795702E-3</v>
      </c>
      <c r="P45">
        <f t="shared" si="0"/>
        <v>9.8289968386566784E-3</v>
      </c>
      <c r="Q45">
        <f t="shared" si="1"/>
        <v>4.9389722089898669E-3</v>
      </c>
      <c r="R45">
        <f t="shared" si="2"/>
        <v>9.4518668003473749E-3</v>
      </c>
      <c r="T45" s="5">
        <f t="shared" si="12"/>
        <v>44851</v>
      </c>
      <c r="U45">
        <f t="shared" si="10"/>
        <v>0.59873748964802409</v>
      </c>
      <c r="V45">
        <f t="shared" si="13"/>
        <v>1.1458228070663556</v>
      </c>
    </row>
    <row r="46" spans="1:22" x14ac:dyDescent="0.35">
      <c r="A46" s="2">
        <v>44858</v>
      </c>
      <c r="B46">
        <v>1.015079155598567E-2</v>
      </c>
      <c r="C46">
        <v>7.7055414216962914E-3</v>
      </c>
      <c r="D46">
        <v>5.0589826189264006E-3</v>
      </c>
      <c r="E46">
        <v>7.7055414216962914E-3</v>
      </c>
      <c r="F46">
        <v>9.7616566467032262E-3</v>
      </c>
      <c r="G46">
        <v>7.7055414216962914E-3</v>
      </c>
      <c r="I46">
        <f t="shared" si="4"/>
        <v>7.7055414216962914E-3</v>
      </c>
      <c r="J46">
        <f t="shared" si="5"/>
        <v>1.015079155598567E-2</v>
      </c>
      <c r="K46">
        <f t="shared" si="6"/>
        <v>5.0589826189264006E-3</v>
      </c>
      <c r="L46">
        <f t="shared" si="7"/>
        <v>9.7616566467032262E-3</v>
      </c>
      <c r="N46" s="5">
        <f t="shared" si="8"/>
        <v>44858</v>
      </c>
      <c r="O46">
        <f t="shared" si="9"/>
        <v>8.4977783489613486E-3</v>
      </c>
      <c r="P46">
        <f t="shared" si="0"/>
        <v>1.0150792073559955E-2</v>
      </c>
      <c r="Q46">
        <f t="shared" si="1"/>
        <v>5.0589827438329849E-3</v>
      </c>
      <c r="R46">
        <f t="shared" si="2"/>
        <v>9.7616571270719987E-3</v>
      </c>
      <c r="T46" s="5">
        <f t="shared" si="12"/>
        <v>44858</v>
      </c>
      <c r="U46">
        <f t="shared" si="10"/>
        <v>0.59533004228703201</v>
      </c>
      <c r="V46">
        <f t="shared" si="13"/>
        <v>1.1487304947492694</v>
      </c>
    </row>
    <row r="47" spans="1:22" x14ac:dyDescent="0.35">
      <c r="A47" s="2">
        <v>44865</v>
      </c>
      <c r="B47">
        <v>1.033317542088358E-2</v>
      </c>
      <c r="C47">
        <v>7.8914429341717506E-3</v>
      </c>
      <c r="D47">
        <v>5.1754302277686138E-3</v>
      </c>
      <c r="E47">
        <v>7.8914429341717506E-3</v>
      </c>
      <c r="F47">
        <v>1.005097867078308E-2</v>
      </c>
      <c r="G47">
        <v>7.8914429341717506E-3</v>
      </c>
      <c r="I47">
        <f t="shared" si="4"/>
        <v>7.8914429341717506E-3</v>
      </c>
      <c r="J47">
        <f t="shared" si="5"/>
        <v>1.033317542088358E-2</v>
      </c>
      <c r="K47">
        <f t="shared" si="6"/>
        <v>5.1754302277686138E-3</v>
      </c>
      <c r="L47">
        <f t="shared" si="7"/>
        <v>1.005097867078308E-2</v>
      </c>
      <c r="N47" s="5">
        <f t="shared" si="8"/>
        <v>44865</v>
      </c>
      <c r="O47">
        <f t="shared" si="9"/>
        <v>8.7236981864761091E-3</v>
      </c>
      <c r="P47">
        <f t="shared" si="0"/>
        <v>1.0333175959331697E-2</v>
      </c>
      <c r="Q47">
        <f t="shared" si="1"/>
        <v>5.1754303509454758E-3</v>
      </c>
      <c r="R47">
        <f t="shared" si="2"/>
        <v>1.0050979182274489E-2</v>
      </c>
      <c r="T47" s="5">
        <f t="shared" si="12"/>
        <v>44865</v>
      </c>
      <c r="U47">
        <f t="shared" si="10"/>
        <v>0.59326105056782841</v>
      </c>
      <c r="V47">
        <f t="shared" si="13"/>
        <v>1.1521465973978782</v>
      </c>
    </row>
    <row r="48" spans="1:22" x14ac:dyDescent="0.35">
      <c r="A48" s="2">
        <v>44872</v>
      </c>
      <c r="B48">
        <v>1.047266488965491E-2</v>
      </c>
      <c r="C48">
        <v>8.0862138007758849E-3</v>
      </c>
      <c r="D48">
        <v>5.2986493636178484E-3</v>
      </c>
      <c r="E48">
        <v>8.0862138007758849E-3</v>
      </c>
      <c r="F48">
        <v>1.034673690117174E-2</v>
      </c>
      <c r="G48">
        <v>8.0862138007758849E-3</v>
      </c>
      <c r="I48">
        <f t="shared" si="4"/>
        <v>8.0862138007758849E-3</v>
      </c>
      <c r="J48">
        <f t="shared" si="5"/>
        <v>1.047266488965491E-2</v>
      </c>
      <c r="K48">
        <f t="shared" si="6"/>
        <v>5.2986493636178484E-3</v>
      </c>
      <c r="L48">
        <f t="shared" si="7"/>
        <v>1.034673690117174E-2</v>
      </c>
      <c r="N48" s="5">
        <f t="shared" si="8"/>
        <v>44872</v>
      </c>
      <c r="O48">
        <f t="shared" si="9"/>
        <v>8.9615256628671151E-3</v>
      </c>
      <c r="P48">
        <f t="shared" si="0"/>
        <v>1.0472665445959706E-2</v>
      </c>
      <c r="Q48">
        <f t="shared" si="1"/>
        <v>5.2986494969431419E-3</v>
      </c>
      <c r="R48">
        <f t="shared" si="2"/>
        <v>1.0346737444599796E-2</v>
      </c>
      <c r="T48" s="5">
        <f t="shared" si="12"/>
        <v>44872</v>
      </c>
      <c r="U48">
        <f t="shared" si="10"/>
        <v>0.59126645353464435</v>
      </c>
      <c r="V48">
        <f t="shared" si="13"/>
        <v>1.1545732092775709</v>
      </c>
    </row>
    <row r="49" spans="1:22" x14ac:dyDescent="0.35">
      <c r="A49" s="2">
        <v>44879</v>
      </c>
      <c r="B49">
        <v>1.0676575684755029E-2</v>
      </c>
      <c r="C49">
        <v>8.2721861007157629E-3</v>
      </c>
      <c r="D49">
        <v>5.4246667454376446E-3</v>
      </c>
      <c r="E49">
        <v>8.2721861007157629E-3</v>
      </c>
      <c r="F49">
        <v>1.0644398175127349E-2</v>
      </c>
      <c r="G49">
        <v>8.2721861007157629E-3</v>
      </c>
      <c r="I49">
        <f t="shared" si="4"/>
        <v>8.2721861007157629E-3</v>
      </c>
      <c r="J49">
        <f t="shared" si="5"/>
        <v>1.0676575684755029E-2</v>
      </c>
      <c r="K49">
        <f t="shared" si="6"/>
        <v>5.4246667454376446E-3</v>
      </c>
      <c r="L49">
        <f t="shared" si="7"/>
        <v>1.0644398175127349E-2</v>
      </c>
      <c r="N49" s="5">
        <f t="shared" si="8"/>
        <v>44879</v>
      </c>
      <c r="O49">
        <f t="shared" si="9"/>
        <v>9.1896928499701318E-3</v>
      </c>
      <c r="P49">
        <f t="shared" si="0"/>
        <v>1.0676576245316481E-2</v>
      </c>
      <c r="Q49">
        <f t="shared" si="1"/>
        <v>5.4246668934609934E-3</v>
      </c>
      <c r="R49">
        <f t="shared" si="2"/>
        <v>1.0644398740211612E-2</v>
      </c>
      <c r="T49" s="5">
        <f t="shared" si="12"/>
        <v>44879</v>
      </c>
      <c r="U49">
        <f t="shared" si="10"/>
        <v>0.59029904285414991</v>
      </c>
      <c r="V49">
        <f t="shared" si="13"/>
        <v>1.1582975529205211</v>
      </c>
    </row>
    <row r="50" spans="1:22" x14ac:dyDescent="0.35">
      <c r="A50" s="2">
        <v>44886</v>
      </c>
      <c r="B50">
        <v>1.0934213576125869E-2</v>
      </c>
      <c r="C50">
        <v>8.4590768011278562E-3</v>
      </c>
      <c r="D50">
        <v>5.5582550630198244E-3</v>
      </c>
      <c r="E50">
        <v>8.4590768011278562E-3</v>
      </c>
      <c r="F50">
        <v>1.094002931192908E-2</v>
      </c>
      <c r="G50">
        <v>8.4590768011278562E-3</v>
      </c>
      <c r="I50">
        <f t="shared" si="4"/>
        <v>8.4590768011278562E-3</v>
      </c>
      <c r="J50">
        <f t="shared" si="5"/>
        <v>1.0934213576125869E-2</v>
      </c>
      <c r="K50">
        <f t="shared" si="6"/>
        <v>5.5582550630198244E-3</v>
      </c>
      <c r="L50">
        <f t="shared" si="7"/>
        <v>1.094002931192908E-2</v>
      </c>
      <c r="N50" s="5">
        <f t="shared" si="8"/>
        <v>44886</v>
      </c>
      <c r="O50">
        <f t="shared" si="9"/>
        <v>9.420057998440097E-3</v>
      </c>
      <c r="P50">
        <f t="shared" si="0"/>
        <v>1.0934214178526245E-2</v>
      </c>
      <c r="Q50">
        <f t="shared" si="1"/>
        <v>5.5582552116462116E-3</v>
      </c>
      <c r="R50">
        <f t="shared" si="2"/>
        <v>1.094002990420506E-2</v>
      </c>
      <c r="T50" s="5">
        <f t="shared" si="12"/>
        <v>44886</v>
      </c>
      <c r="U50">
        <f t="shared" si="10"/>
        <v>0.59004469108009994</v>
      </c>
      <c r="V50">
        <f t="shared" si="13"/>
        <v>1.1613548351843122</v>
      </c>
    </row>
    <row r="51" spans="1:22" x14ac:dyDescent="0.35">
      <c r="A51" s="2">
        <v>44893</v>
      </c>
      <c r="B51">
        <v>1.121339921491217E-2</v>
      </c>
      <c r="C51">
        <v>8.6597042265091177E-3</v>
      </c>
      <c r="D51">
        <v>5.7010081945859624E-3</v>
      </c>
      <c r="E51">
        <v>8.6597042265091177E-3</v>
      </c>
      <c r="F51">
        <v>1.1265722972680881E-2</v>
      </c>
      <c r="G51">
        <v>8.6597042265091177E-3</v>
      </c>
      <c r="I51">
        <f t="shared" si="4"/>
        <v>8.6597042265091177E-3</v>
      </c>
      <c r="J51">
        <f t="shared" si="5"/>
        <v>1.121339921491217E-2</v>
      </c>
      <c r="K51">
        <f t="shared" si="6"/>
        <v>5.7010081945859624E-3</v>
      </c>
      <c r="L51">
        <f t="shared" si="7"/>
        <v>1.1265722972680881E-2</v>
      </c>
      <c r="N51" s="5">
        <f t="shared" si="8"/>
        <v>44893</v>
      </c>
      <c r="O51">
        <f t="shared" si="9"/>
        <v>9.6685561467393464E-3</v>
      </c>
      <c r="P51">
        <f t="shared" si="0"/>
        <v>1.1213399853104987E-2</v>
      </c>
      <c r="Q51">
        <f t="shared" si="1"/>
        <v>5.701008354286329E-3</v>
      </c>
      <c r="R51">
        <f t="shared" si="2"/>
        <v>1.1265723598441467E-2</v>
      </c>
      <c r="T51" s="5">
        <f t="shared" si="12"/>
        <v>44893</v>
      </c>
      <c r="U51">
        <f t="shared" si="10"/>
        <v>0.58964423102708619</v>
      </c>
      <c r="V51">
        <f t="shared" si="13"/>
        <v>1.1651919301560609</v>
      </c>
    </row>
    <row r="52" spans="1:22" x14ac:dyDescent="0.35">
      <c r="A52" s="2">
        <v>44900</v>
      </c>
      <c r="B52">
        <v>1.1449689036216491E-2</v>
      </c>
      <c r="C52">
        <v>8.8692137495715792E-3</v>
      </c>
      <c r="D52">
        <v>5.8405996809251064E-3</v>
      </c>
      <c r="E52">
        <v>8.8692137495715792E-3</v>
      </c>
      <c r="F52">
        <v>1.1584859284744601E-2</v>
      </c>
      <c r="G52">
        <v>8.8692137495715792E-3</v>
      </c>
      <c r="I52">
        <f t="shared" si="4"/>
        <v>8.8692137495715792E-3</v>
      </c>
      <c r="J52">
        <f t="shared" si="5"/>
        <v>1.1449689036216491E-2</v>
      </c>
      <c r="K52">
        <f t="shared" si="6"/>
        <v>5.8405996809251064E-3</v>
      </c>
      <c r="L52">
        <f t="shared" si="7"/>
        <v>1.1584859284744601E-2</v>
      </c>
      <c r="N52" s="5">
        <f t="shared" si="8"/>
        <v>44900</v>
      </c>
      <c r="O52">
        <f t="shared" si="9"/>
        <v>9.9293895266335756E-3</v>
      </c>
      <c r="P52">
        <f t="shared" si="0"/>
        <v>1.1449689685250062E-2</v>
      </c>
      <c r="Q52">
        <f t="shared" si="1"/>
        <v>5.8405998482058399E-3</v>
      </c>
      <c r="R52">
        <f t="shared" si="2"/>
        <v>1.1584859960223069E-2</v>
      </c>
      <c r="T52" s="5">
        <f t="shared" si="12"/>
        <v>44900</v>
      </c>
      <c r="U52">
        <f t="shared" si="10"/>
        <v>0.58821338739301288</v>
      </c>
      <c r="V52">
        <f t="shared" si="13"/>
        <v>1.1667242914732099</v>
      </c>
    </row>
    <row r="53" spans="1:22" x14ac:dyDescent="0.35">
      <c r="A53" s="2">
        <v>44907</v>
      </c>
      <c r="B53">
        <v>1.168603470359666E-2</v>
      </c>
      <c r="C53">
        <v>9.0849578531451269E-3</v>
      </c>
      <c r="D53">
        <v>6.0024883774302488E-3</v>
      </c>
      <c r="E53">
        <v>9.0849578531451269E-3</v>
      </c>
      <c r="F53">
        <v>1.1951364471109321E-2</v>
      </c>
      <c r="G53">
        <v>9.0849578531451269E-3</v>
      </c>
      <c r="I53">
        <f t="shared" si="4"/>
        <v>9.0849578531451269E-3</v>
      </c>
      <c r="J53">
        <f t="shared" si="5"/>
        <v>1.168603470359666E-2</v>
      </c>
      <c r="K53">
        <f t="shared" si="6"/>
        <v>6.0024883774302488E-3</v>
      </c>
      <c r="L53">
        <f t="shared" si="7"/>
        <v>1.1951364471109321E-2</v>
      </c>
      <c r="N53" s="5">
        <f t="shared" si="8"/>
        <v>44907</v>
      </c>
      <c r="O53">
        <f t="shared" si="9"/>
        <v>1.0199416365385777E-2</v>
      </c>
      <c r="P53">
        <f t="shared" si="0"/>
        <v>1.1686035383817737E-2</v>
      </c>
      <c r="Q53">
        <f t="shared" si="1"/>
        <v>6.0024885506493311E-3</v>
      </c>
      <c r="R53">
        <f t="shared" si="2"/>
        <v>1.195136518639117E-2</v>
      </c>
      <c r="T53" s="5">
        <f t="shared" si="12"/>
        <v>44907</v>
      </c>
      <c r="U53">
        <f t="shared" si="10"/>
        <v>0.58851294384061514</v>
      </c>
      <c r="V53">
        <f t="shared" si="13"/>
        <v>1.171769516827557</v>
      </c>
    </row>
    <row r="54" spans="1:22" x14ac:dyDescent="0.35">
      <c r="A54" s="2">
        <v>44914</v>
      </c>
      <c r="B54">
        <v>1.202992844382109E-2</v>
      </c>
      <c r="C54">
        <v>9.327286580323068E-3</v>
      </c>
      <c r="D54">
        <v>6.1600265180978232E-3</v>
      </c>
      <c r="E54">
        <v>9.327286580323068E-3</v>
      </c>
      <c r="F54">
        <v>1.236620227669087E-2</v>
      </c>
      <c r="G54">
        <v>9.327286580323068E-3</v>
      </c>
      <c r="I54">
        <f t="shared" si="4"/>
        <v>9.327286580323068E-3</v>
      </c>
      <c r="J54">
        <f t="shared" si="5"/>
        <v>1.202992844382109E-2</v>
      </c>
      <c r="K54">
        <f t="shared" si="6"/>
        <v>6.1600265180978232E-3</v>
      </c>
      <c r="L54">
        <f t="shared" si="7"/>
        <v>1.236620227669087E-2</v>
      </c>
      <c r="N54" s="5">
        <f t="shared" si="8"/>
        <v>44914</v>
      </c>
      <c r="O54">
        <f t="shared" si="9"/>
        <v>1.0504458455003815E-2</v>
      </c>
      <c r="P54">
        <f t="shared" si="0"/>
        <v>1.2029929163936968E-2</v>
      </c>
      <c r="Q54">
        <f t="shared" si="1"/>
        <v>6.1600267109440656E-3</v>
      </c>
      <c r="R54">
        <f t="shared" si="2"/>
        <v>1.2366203039348987E-2</v>
      </c>
      <c r="T54" s="5">
        <f t="shared" si="12"/>
        <v>44914</v>
      </c>
      <c r="U54">
        <f t="shared" si="10"/>
        <v>0.58642020788893945</v>
      </c>
      <c r="V54">
        <f t="shared" si="13"/>
        <v>1.1772337519654168</v>
      </c>
    </row>
    <row r="55" spans="1:22" x14ac:dyDescent="0.35">
      <c r="A55" s="2">
        <v>44921</v>
      </c>
      <c r="B55">
        <v>1.235243280042515E-2</v>
      </c>
      <c r="C55">
        <v>9.5979897334120112E-3</v>
      </c>
      <c r="D55">
        <v>6.3418649569369611E-3</v>
      </c>
      <c r="E55">
        <v>9.5979897334120112E-3</v>
      </c>
      <c r="F55">
        <v>1.2768474895020259E-2</v>
      </c>
      <c r="G55">
        <v>9.5979897334120112E-3</v>
      </c>
      <c r="I55">
        <f t="shared" si="4"/>
        <v>9.5979897334120112E-3</v>
      </c>
      <c r="J55">
        <f t="shared" si="5"/>
        <v>1.235243280042515E-2</v>
      </c>
      <c r="K55">
        <f t="shared" si="6"/>
        <v>6.3418649569369611E-3</v>
      </c>
      <c r="L55">
        <f t="shared" si="7"/>
        <v>1.2768474895020259E-2</v>
      </c>
      <c r="N55" s="5">
        <f t="shared" si="8"/>
        <v>44921</v>
      </c>
      <c r="O55">
        <f t="shared" si="9"/>
        <v>1.0847410527379911E-2</v>
      </c>
      <c r="P55">
        <f t="shared" si="0"/>
        <v>1.2352433564899455E-2</v>
      </c>
      <c r="Q55">
        <f t="shared" si="1"/>
        <v>6.3418651663482697E-3</v>
      </c>
      <c r="R55">
        <f t="shared" si="2"/>
        <v>1.2768475721181003E-2</v>
      </c>
      <c r="T55" s="5">
        <f t="shared" si="12"/>
        <v>44921</v>
      </c>
      <c r="U55">
        <f t="shared" si="10"/>
        <v>0.58464323354783987</v>
      </c>
      <c r="V55">
        <f t="shared" si="13"/>
        <v>1.1770989665185196</v>
      </c>
    </row>
    <row r="56" spans="1:22" x14ac:dyDescent="0.35">
      <c r="A56" s="2">
        <v>44928</v>
      </c>
      <c r="B56">
        <v>1.266428423262991E-2</v>
      </c>
      <c r="C56">
        <v>9.8205289286589052E-3</v>
      </c>
      <c r="D56">
        <v>6.512989484274769E-3</v>
      </c>
      <c r="E56">
        <v>9.8205289286589052E-3</v>
      </c>
      <c r="F56">
        <v>1.3156043588688601E-2</v>
      </c>
      <c r="G56">
        <v>9.8205289286589052E-3</v>
      </c>
      <c r="I56">
        <f t="shared" si="4"/>
        <v>9.8205289286589052E-3</v>
      </c>
      <c r="J56">
        <f t="shared" si="5"/>
        <v>1.266428423262991E-2</v>
      </c>
      <c r="K56">
        <f t="shared" si="6"/>
        <v>6.512989484274769E-3</v>
      </c>
      <c r="L56">
        <f t="shared" si="7"/>
        <v>1.3156043588688601E-2</v>
      </c>
      <c r="N56" s="5">
        <f t="shared" si="8"/>
        <v>44928</v>
      </c>
      <c r="O56">
        <f t="shared" si="9"/>
        <v>1.1131087456598658E-2</v>
      </c>
      <c r="P56">
        <f t="shared" si="0"/>
        <v>1.2664285042873756E-2</v>
      </c>
      <c r="Q56">
        <f t="shared" si="1"/>
        <v>6.5129897031113151E-3</v>
      </c>
      <c r="R56">
        <f t="shared" si="2"/>
        <v>1.3156044453843661E-2</v>
      </c>
      <c r="T56" s="5">
        <f t="shared" si="12"/>
        <v>44928</v>
      </c>
      <c r="U56">
        <f t="shared" si="10"/>
        <v>0.58511710814475071</v>
      </c>
      <c r="V56">
        <f t="shared" si="13"/>
        <v>1.1819190627277465</v>
      </c>
    </row>
    <row r="57" spans="1:22" x14ac:dyDescent="0.35">
      <c r="A57" s="2">
        <v>44935</v>
      </c>
      <c r="B57">
        <v>1.300851461220816E-2</v>
      </c>
      <c r="C57">
        <v>1.002718356259566E-2</v>
      </c>
      <c r="D57">
        <v>6.6638405992869203E-3</v>
      </c>
      <c r="E57">
        <v>1.002718356259566E-2</v>
      </c>
      <c r="F57">
        <v>1.351159289183213E-2</v>
      </c>
      <c r="G57">
        <v>1.002718356259566E-2</v>
      </c>
      <c r="I57">
        <f t="shared" si="4"/>
        <v>1.002718356259566E-2</v>
      </c>
      <c r="J57">
        <f t="shared" si="5"/>
        <v>1.300851461220816E-2</v>
      </c>
      <c r="K57">
        <f t="shared" si="6"/>
        <v>6.6638405992869203E-3</v>
      </c>
      <c r="L57">
        <f t="shared" si="7"/>
        <v>1.351159289183213E-2</v>
      </c>
      <c r="N57" s="5">
        <f t="shared" si="8"/>
        <v>44935</v>
      </c>
      <c r="O57">
        <f t="shared" si="9"/>
        <v>1.1395932915805061E-2</v>
      </c>
      <c r="P57">
        <f t="shared" si="0"/>
        <v>1.3008515464818514E-2</v>
      </c>
      <c r="Q57">
        <f t="shared" si="1"/>
        <v>6.6638408124930484E-3</v>
      </c>
      <c r="R57">
        <f t="shared" si="2"/>
        <v>1.3511593799364617E-2</v>
      </c>
      <c r="T57" s="5">
        <f t="shared" si="12"/>
        <v>44935</v>
      </c>
      <c r="U57">
        <f t="shared" si="10"/>
        <v>0.58475605829961874</v>
      </c>
      <c r="V57">
        <f t="shared" si="13"/>
        <v>1.1856505210403037</v>
      </c>
    </row>
    <row r="58" spans="1:22" x14ac:dyDescent="0.35">
      <c r="A58" s="2">
        <v>44942</v>
      </c>
      <c r="B58">
        <v>1.339592381802202E-2</v>
      </c>
      <c r="C58">
        <v>1.022546971583453E-2</v>
      </c>
      <c r="D58">
        <v>6.8023721570371247E-3</v>
      </c>
      <c r="E58">
        <v>1.022546971583453E-2</v>
      </c>
      <c r="F58">
        <v>1.3844803828361049E-2</v>
      </c>
      <c r="G58">
        <v>1.022546971583453E-2</v>
      </c>
      <c r="I58">
        <f t="shared" si="4"/>
        <v>1.022546971583453E-2</v>
      </c>
      <c r="J58">
        <f t="shared" si="5"/>
        <v>1.339592381802202E-2</v>
      </c>
      <c r="K58">
        <f t="shared" si="6"/>
        <v>6.8023721570371247E-3</v>
      </c>
      <c r="L58">
        <f t="shared" si="7"/>
        <v>1.3844803828361049E-2</v>
      </c>
      <c r="N58" s="5">
        <f t="shared" si="8"/>
        <v>44942</v>
      </c>
      <c r="O58">
        <f t="shared" si="9"/>
        <v>1.1651342992050244E-2</v>
      </c>
      <c r="P58">
        <f t="shared" si="0"/>
        <v>1.3395924725045914E-2</v>
      </c>
      <c r="Q58">
        <f t="shared" si="1"/>
        <v>6.8023723986954101E-3</v>
      </c>
      <c r="R58">
        <f t="shared" si="2"/>
        <v>1.38448047914963E-2</v>
      </c>
      <c r="T58" s="5">
        <f t="shared" si="12"/>
        <v>44942</v>
      </c>
      <c r="U58">
        <f t="shared" si="10"/>
        <v>0.58382732388332359</v>
      </c>
      <c r="V58">
        <f t="shared" si="13"/>
        <v>1.188258280692849</v>
      </c>
    </row>
    <row r="59" spans="1:22" x14ac:dyDescent="0.35">
      <c r="A59" s="2">
        <v>44949</v>
      </c>
      <c r="B59">
        <v>1.3675797661332621E-2</v>
      </c>
      <c r="C59">
        <v>1.040874094847471E-2</v>
      </c>
      <c r="D59">
        <v>6.9241992288352318E-3</v>
      </c>
      <c r="E59">
        <v>1.040874094847471E-2</v>
      </c>
      <c r="F59">
        <v>1.4170230391990311E-2</v>
      </c>
      <c r="G59">
        <v>1.040874094847471E-2</v>
      </c>
      <c r="I59">
        <f t="shared" si="4"/>
        <v>1.040874094847471E-2</v>
      </c>
      <c r="J59">
        <f t="shared" si="5"/>
        <v>1.3675797661332621E-2</v>
      </c>
      <c r="K59">
        <f t="shared" si="6"/>
        <v>6.9241992288352318E-3</v>
      </c>
      <c r="L59">
        <f t="shared" si="7"/>
        <v>1.4170230391990311E-2</v>
      </c>
      <c r="N59" s="5">
        <f t="shared" si="8"/>
        <v>44949</v>
      </c>
      <c r="O59">
        <f t="shared" si="9"/>
        <v>1.1888541104419953E-2</v>
      </c>
      <c r="P59">
        <f t="shared" si="0"/>
        <v>1.367579860467316E-2</v>
      </c>
      <c r="Q59">
        <f t="shared" si="1"/>
        <v>6.9241994582469593E-3</v>
      </c>
      <c r="R59">
        <f t="shared" si="2"/>
        <v>1.4170231388277442E-2</v>
      </c>
      <c r="T59" s="5">
        <f t="shared" si="12"/>
        <v>44949</v>
      </c>
      <c r="U59">
        <f t="shared" si="10"/>
        <v>0.58242633788536613</v>
      </c>
      <c r="V59">
        <f t="shared" si="13"/>
        <v>1.1919234886616321</v>
      </c>
    </row>
    <row r="60" spans="1:22" x14ac:dyDescent="0.35">
      <c r="A60" s="2">
        <v>44956</v>
      </c>
      <c r="B60">
        <v>1.3869594025027399E-2</v>
      </c>
      <c r="C60">
        <v>1.059780281255901E-2</v>
      </c>
      <c r="D60">
        <v>7.0571915604705224E-3</v>
      </c>
      <c r="E60">
        <v>1.059780281255901E-2</v>
      </c>
      <c r="F60">
        <v>1.4479359730765241E-2</v>
      </c>
      <c r="G60">
        <v>1.059780281255901E-2</v>
      </c>
      <c r="I60">
        <f t="shared" si="4"/>
        <v>1.059780281255901E-2</v>
      </c>
      <c r="J60">
        <f t="shared" si="5"/>
        <v>1.3869594025027399E-2</v>
      </c>
      <c r="K60">
        <f t="shared" si="6"/>
        <v>7.0571915604705224E-3</v>
      </c>
      <c r="L60">
        <f t="shared" si="7"/>
        <v>1.4479359730765241E-2</v>
      </c>
      <c r="N60" s="5">
        <f t="shared" si="8"/>
        <v>44956</v>
      </c>
      <c r="O60">
        <f t="shared" si="9"/>
        <v>1.2134375227619208E-2</v>
      </c>
      <c r="P60">
        <f t="shared" si="0"/>
        <v>1.3869594983617615E-2</v>
      </c>
      <c r="Q60">
        <f t="shared" si="1"/>
        <v>7.0571918087125587E-3</v>
      </c>
      <c r="R60">
        <f t="shared" si="2"/>
        <v>1.4479360777031046E-2</v>
      </c>
      <c r="T60" s="5">
        <f t="shared" si="12"/>
        <v>44956</v>
      </c>
      <c r="U60">
        <f t="shared" si="10"/>
        <v>0.58158674643994801</v>
      </c>
      <c r="V60">
        <f t="shared" si="13"/>
        <v>1.1932514452062093</v>
      </c>
    </row>
    <row r="61" spans="1:22" x14ac:dyDescent="0.35">
      <c r="A61" s="2">
        <v>44963</v>
      </c>
      <c r="B61">
        <v>1.417114594270563E-2</v>
      </c>
      <c r="C61">
        <v>1.077981351316497E-2</v>
      </c>
      <c r="D61">
        <v>7.1798462379289423E-3</v>
      </c>
      <c r="E61">
        <v>1.077981351316497E-2</v>
      </c>
      <c r="F61">
        <v>1.479587714277646E-2</v>
      </c>
      <c r="G61">
        <v>1.077981351316497E-2</v>
      </c>
      <c r="I61">
        <f t="shared" si="4"/>
        <v>1.077981351316497E-2</v>
      </c>
      <c r="J61">
        <f t="shared" si="5"/>
        <v>1.417114594270563E-2</v>
      </c>
      <c r="K61">
        <f t="shared" si="6"/>
        <v>7.1798462379289423E-3</v>
      </c>
      <c r="L61">
        <f t="shared" si="7"/>
        <v>1.479587714277646E-2</v>
      </c>
      <c r="N61" s="5">
        <f t="shared" si="8"/>
        <v>44963</v>
      </c>
      <c r="O61">
        <f t="shared" si="9"/>
        <v>1.2372141120605775E-2</v>
      </c>
      <c r="P61">
        <f t="shared" si="0"/>
        <v>1.4171146944796929E-2</v>
      </c>
      <c r="Q61">
        <f t="shared" si="1"/>
        <v>7.1798464951200449E-3</v>
      </c>
      <c r="R61">
        <f t="shared" si="2"/>
        <v>1.479587823371986E-2</v>
      </c>
      <c r="T61" s="5">
        <f t="shared" si="12"/>
        <v>44963</v>
      </c>
      <c r="U61">
        <f t="shared" si="10"/>
        <v>0.58032368246770361</v>
      </c>
      <c r="V61">
        <f t="shared" si="13"/>
        <v>1.1959028020685405</v>
      </c>
    </row>
    <row r="62" spans="1:22" x14ac:dyDescent="0.35">
      <c r="A62" s="2">
        <v>44970</v>
      </c>
      <c r="B62">
        <v>1.440813574248114E-2</v>
      </c>
      <c r="C62">
        <v>1.0965844450646391E-2</v>
      </c>
      <c r="D62">
        <v>7.2945494812490649E-3</v>
      </c>
      <c r="E62">
        <v>1.0965844450646391E-2</v>
      </c>
      <c r="F62">
        <v>1.511857384471162E-2</v>
      </c>
      <c r="G62">
        <v>1.0965844450646391E-2</v>
      </c>
      <c r="I62">
        <f t="shared" si="4"/>
        <v>1.0965844450646391E-2</v>
      </c>
      <c r="J62">
        <f t="shared" si="5"/>
        <v>1.440813574248114E-2</v>
      </c>
      <c r="K62">
        <f t="shared" si="6"/>
        <v>7.2945494812490649E-3</v>
      </c>
      <c r="L62">
        <f t="shared" si="7"/>
        <v>1.511857384471162E-2</v>
      </c>
      <c r="N62" s="5">
        <f t="shared" si="8"/>
        <v>44970</v>
      </c>
      <c r="O62">
        <f t="shared" si="9"/>
        <v>1.2616279359134737E-2</v>
      </c>
      <c r="P62">
        <f t="shared" si="0"/>
        <v>1.4408136772559031E-2</v>
      </c>
      <c r="Q62">
        <f t="shared" si="1"/>
        <v>7.2945497420207053E-3</v>
      </c>
      <c r="R62">
        <f t="shared" si="2"/>
        <v>1.5118574991923593E-2</v>
      </c>
      <c r="T62" s="5">
        <f t="shared" si="12"/>
        <v>44970</v>
      </c>
      <c r="U62">
        <f t="shared" si="10"/>
        <v>0.57818549624451154</v>
      </c>
      <c r="V62">
        <f t="shared" si="13"/>
        <v>1.1983386354691872</v>
      </c>
    </row>
    <row r="63" spans="1:22" x14ac:dyDescent="0.35">
      <c r="A63" s="2">
        <v>44977</v>
      </c>
      <c r="B63">
        <v>1.4720629010255559E-2</v>
      </c>
      <c r="C63">
        <v>1.114171890597756E-2</v>
      </c>
      <c r="D63">
        <v>7.4164365319365011E-3</v>
      </c>
      <c r="E63">
        <v>1.114171890597756E-2</v>
      </c>
      <c r="F63">
        <v>1.544076660630775E-2</v>
      </c>
      <c r="G63">
        <v>1.114171890597756E-2</v>
      </c>
      <c r="I63">
        <f t="shared" si="4"/>
        <v>1.114171890597756E-2</v>
      </c>
      <c r="J63">
        <f t="shared" si="5"/>
        <v>1.4720629010255559E-2</v>
      </c>
      <c r="K63">
        <f t="shared" si="6"/>
        <v>7.4164365319365011E-3</v>
      </c>
      <c r="L63">
        <f t="shared" si="7"/>
        <v>1.544076660630775E-2</v>
      </c>
      <c r="N63" s="5">
        <f t="shared" si="8"/>
        <v>44977</v>
      </c>
      <c r="O63">
        <f t="shared" si="9"/>
        <v>1.2848135191431345E-2</v>
      </c>
      <c r="P63">
        <f t="shared" si="0"/>
        <v>1.4720630092668328E-2</v>
      </c>
      <c r="Q63">
        <f t="shared" si="1"/>
        <v>7.4164367980245052E-3</v>
      </c>
      <c r="R63">
        <f t="shared" si="2"/>
        <v>1.5440767797691988E-2</v>
      </c>
      <c r="T63" s="5">
        <f t="shared" si="12"/>
        <v>44977</v>
      </c>
      <c r="U63">
        <f t="shared" si="10"/>
        <v>0.57723838421085905</v>
      </c>
      <c r="V63">
        <f t="shared" si="13"/>
        <v>1.2017905764246408</v>
      </c>
    </row>
    <row r="64" spans="1:22" x14ac:dyDescent="0.35">
      <c r="A64" s="2">
        <v>44984</v>
      </c>
      <c r="B64">
        <v>1.5022437708948519E-2</v>
      </c>
      <c r="C64">
        <v>1.1324271811379809E-2</v>
      </c>
      <c r="D64">
        <v>7.541924241078136E-3</v>
      </c>
      <c r="E64">
        <v>1.1324271811379809E-2</v>
      </c>
      <c r="F64">
        <v>1.574663930362552E-2</v>
      </c>
      <c r="G64">
        <v>1.1324271811379809E-2</v>
      </c>
      <c r="I64">
        <f t="shared" si="4"/>
        <v>1.1324271811379809E-2</v>
      </c>
      <c r="J64">
        <f t="shared" si="5"/>
        <v>1.5022437708948519E-2</v>
      </c>
      <c r="K64">
        <f t="shared" si="6"/>
        <v>7.541924241078136E-3</v>
      </c>
      <c r="L64">
        <f t="shared" si="7"/>
        <v>1.574663930362552E-2</v>
      </c>
      <c r="N64" s="5">
        <f t="shared" si="8"/>
        <v>44984</v>
      </c>
      <c r="O64">
        <f t="shared" si="9"/>
        <v>1.3089875918348381E-2</v>
      </c>
      <c r="P64">
        <f t="shared" si="0"/>
        <v>1.5022438826228777E-2</v>
      </c>
      <c r="Q64">
        <f t="shared" si="1"/>
        <v>7.5419245293417694E-3</v>
      </c>
      <c r="R64">
        <f t="shared" si="2"/>
        <v>1.5746640547043E-2</v>
      </c>
      <c r="T64" s="5">
        <f t="shared" si="12"/>
        <v>44984</v>
      </c>
      <c r="U64">
        <f t="shared" si="10"/>
        <v>0.57616470747213733</v>
      </c>
      <c r="V64">
        <f t="shared" si="13"/>
        <v>1.2029633164796139</v>
      </c>
    </row>
    <row r="65" spans="1:22" x14ac:dyDescent="0.35">
      <c r="A65" s="2">
        <v>44991</v>
      </c>
      <c r="B65">
        <v>1.528119781820908E-2</v>
      </c>
      <c r="C65">
        <v>1.150286880176403E-2</v>
      </c>
      <c r="D65">
        <v>7.6674276993611108E-3</v>
      </c>
      <c r="E65">
        <v>1.150286880176403E-2</v>
      </c>
      <c r="F65">
        <v>1.6071772728289361E-2</v>
      </c>
      <c r="G65">
        <v>1.150286880176403E-2</v>
      </c>
      <c r="I65">
        <f t="shared" si="4"/>
        <v>1.150286880176403E-2</v>
      </c>
      <c r="J65">
        <f t="shared" si="5"/>
        <v>1.528119781820908E-2</v>
      </c>
      <c r="K65">
        <f t="shared" si="6"/>
        <v>7.6674276993611108E-3</v>
      </c>
      <c r="L65">
        <f t="shared" si="7"/>
        <v>1.6071772728289361E-2</v>
      </c>
      <c r="N65" s="5">
        <f t="shared" si="8"/>
        <v>44991</v>
      </c>
      <c r="O65">
        <f t="shared" si="9"/>
        <v>1.3327448196315882E-2</v>
      </c>
      <c r="P65">
        <f t="shared" si="0"/>
        <v>1.5281198995076293E-2</v>
      </c>
      <c r="Q65">
        <f t="shared" si="1"/>
        <v>7.6674280036215228E-3</v>
      </c>
      <c r="R65">
        <f t="shared" si="2"/>
        <v>1.6071774022741181E-2</v>
      </c>
      <c r="T65" s="5">
        <f t="shared" si="12"/>
        <v>44991</v>
      </c>
      <c r="U65">
        <f t="shared" si="10"/>
        <v>0.57531103409136009</v>
      </c>
      <c r="V65">
        <f t="shared" si="13"/>
        <v>1.2059153249745076</v>
      </c>
    </row>
    <row r="66" spans="1:22" x14ac:dyDescent="0.35">
      <c r="A66" s="2">
        <v>44998</v>
      </c>
      <c r="B66">
        <v>1.5550812271176981E-2</v>
      </c>
      <c r="C66">
        <v>1.16766211209303E-2</v>
      </c>
      <c r="D66">
        <v>7.7845779829867666E-3</v>
      </c>
      <c r="E66">
        <v>1.16766211209303E-2</v>
      </c>
      <c r="F66">
        <v>1.6373273541370099E-2</v>
      </c>
      <c r="G66">
        <v>1.16766211209303E-2</v>
      </c>
      <c r="I66">
        <f t="shared" si="4"/>
        <v>1.16766211209303E-2</v>
      </c>
      <c r="J66">
        <f t="shared" si="5"/>
        <v>1.5550812271176981E-2</v>
      </c>
      <c r="K66">
        <f t="shared" si="6"/>
        <v>7.7845779829867666E-3</v>
      </c>
      <c r="L66">
        <f t="shared" si="7"/>
        <v>1.6373273541370099E-2</v>
      </c>
      <c r="N66" s="5">
        <f t="shared" si="8"/>
        <v>44998</v>
      </c>
      <c r="O66">
        <f t="shared" si="9"/>
        <v>1.3559596229511684E-2</v>
      </c>
      <c r="P66">
        <f t="shared" si="0"/>
        <v>1.5550813481368662E-2</v>
      </c>
      <c r="Q66">
        <f t="shared" si="1"/>
        <v>7.7845782930907595E-3</v>
      </c>
      <c r="R66">
        <f t="shared" si="2"/>
        <v>1.6373274891456902E-2</v>
      </c>
      <c r="T66" s="5">
        <f t="shared" si="12"/>
        <v>44998</v>
      </c>
      <c r="U66">
        <f t="shared" si="10"/>
        <v>0.57410103968642301</v>
      </c>
      <c r="V66">
        <f t="shared" si="13"/>
        <v>1.2075046051755882</v>
      </c>
    </row>
    <row r="67" spans="1:22" x14ac:dyDescent="0.35">
      <c r="A67" s="2">
        <v>45005</v>
      </c>
      <c r="B67">
        <v>1.569103144476075E-2</v>
      </c>
      <c r="C67">
        <v>1.1853507443335329E-2</v>
      </c>
      <c r="D67">
        <v>7.9033362498773223E-3</v>
      </c>
      <c r="E67">
        <v>1.1853507443335329E-2</v>
      </c>
      <c r="F67">
        <v>1.668308475986624E-2</v>
      </c>
      <c r="G67">
        <v>1.1853507443335329E-2</v>
      </c>
      <c r="I67">
        <f t="shared" si="4"/>
        <v>1.1853507443335329E-2</v>
      </c>
      <c r="J67">
        <f t="shared" si="5"/>
        <v>1.569103144476075E-2</v>
      </c>
      <c r="K67">
        <f t="shared" si="6"/>
        <v>7.9033362498773223E-3</v>
      </c>
      <c r="L67">
        <f t="shared" si="7"/>
        <v>1.668308475986624E-2</v>
      </c>
      <c r="N67" s="5">
        <f t="shared" si="8"/>
        <v>45005</v>
      </c>
      <c r="O67">
        <f t="shared" si="9"/>
        <v>1.3796969694336214E-2</v>
      </c>
      <c r="P67">
        <f t="shared" si="0"/>
        <v>1.5691032673181837E-2</v>
      </c>
      <c r="Q67">
        <f t="shared" si="1"/>
        <v>7.9033365629754826E-3</v>
      </c>
      <c r="R67">
        <f t="shared" si="2"/>
        <v>1.668308615698777E-2</v>
      </c>
      <c r="T67" s="5">
        <f t="shared" si="12"/>
        <v>45005</v>
      </c>
      <c r="U67">
        <f t="shared" si="10"/>
        <v>0.57283133456616031</v>
      </c>
      <c r="V67">
        <f t="shared" si="13"/>
        <v>1.209184808446476</v>
      </c>
    </row>
    <row r="68" spans="1:22" x14ac:dyDescent="0.35">
      <c r="A68" s="2">
        <v>45012</v>
      </c>
      <c r="B68">
        <v>1.5896009167636529E-2</v>
      </c>
      <c r="C68">
        <v>1.2029981579247419E-2</v>
      </c>
      <c r="D68">
        <v>8.0113462044347772E-3</v>
      </c>
      <c r="E68">
        <v>1.2029981579247419E-2</v>
      </c>
      <c r="F68">
        <v>1.6989946781523699E-2</v>
      </c>
      <c r="G68">
        <v>1.2029981579247419E-2</v>
      </c>
      <c r="I68">
        <f t="shared" si="4"/>
        <v>1.2029981579247419E-2</v>
      </c>
      <c r="J68">
        <f t="shared" si="5"/>
        <v>1.5896009167636529E-2</v>
      </c>
      <c r="K68">
        <f t="shared" si="6"/>
        <v>8.0113462044347772E-3</v>
      </c>
      <c r="L68">
        <f t="shared" si="7"/>
        <v>1.6989946781523699E-2</v>
      </c>
      <c r="N68" s="5">
        <f t="shared" si="8"/>
        <v>45012</v>
      </c>
      <c r="O68">
        <f t="shared" si="9"/>
        <v>1.4034838372910743E-2</v>
      </c>
      <c r="P68">
        <f t="shared" si="0"/>
        <v>1.58960104412742E-2</v>
      </c>
      <c r="Q68">
        <f t="shared" si="1"/>
        <v>8.0113465195097433E-3</v>
      </c>
      <c r="R68">
        <f t="shared" si="2"/>
        <v>1.6989948226076024E-2</v>
      </c>
      <c r="T68" s="5">
        <f t="shared" si="12"/>
        <v>45012</v>
      </c>
      <c r="U68">
        <f t="shared" si="10"/>
        <v>0.57081858063807811</v>
      </c>
      <c r="V68">
        <f t="shared" si="13"/>
        <v>1.2105553177490855</v>
      </c>
    </row>
    <row r="69" spans="1:22" x14ac:dyDescent="0.35">
      <c r="A69" s="2">
        <v>45019</v>
      </c>
      <c r="B69">
        <v>1.6090236306094491E-2</v>
      </c>
      <c r="C69">
        <v>1.22042690742282E-2</v>
      </c>
      <c r="D69">
        <v>8.1289354418466169E-3</v>
      </c>
      <c r="E69">
        <v>1.22042690742282E-2</v>
      </c>
      <c r="F69">
        <v>1.727832191602395E-2</v>
      </c>
      <c r="G69">
        <v>1.22042690742282E-2</v>
      </c>
      <c r="I69">
        <f t="shared" si="4"/>
        <v>1.22042690742282E-2</v>
      </c>
      <c r="J69">
        <f t="shared" si="5"/>
        <v>1.6090236306094491E-2</v>
      </c>
      <c r="K69">
        <f t="shared" si="6"/>
        <v>8.1289354418466169E-3</v>
      </c>
      <c r="L69">
        <f t="shared" si="7"/>
        <v>1.727832191602395E-2</v>
      </c>
      <c r="N69" s="5">
        <f t="shared" si="8"/>
        <v>45019</v>
      </c>
      <c r="O69">
        <f t="shared" si="9"/>
        <v>1.4270791962153665E-2</v>
      </c>
      <c r="P69">
        <f t="shared" si="0"/>
        <v>1.609023760895667E-2</v>
      </c>
      <c r="Q69">
        <f t="shared" si="1"/>
        <v>8.1289357689584563E-3</v>
      </c>
      <c r="R69">
        <f t="shared" si="2"/>
        <v>1.7278323416469732E-2</v>
      </c>
      <c r="T69" s="5">
        <f t="shared" si="12"/>
        <v>45019</v>
      </c>
      <c r="U69">
        <f t="shared" si="10"/>
        <v>0.5696205081341319</v>
      </c>
      <c r="V69">
        <f t="shared" si="13"/>
        <v>1.2107473406025455</v>
      </c>
    </row>
    <row r="70" spans="1:22" x14ac:dyDescent="0.35">
      <c r="A70" s="2">
        <v>45026</v>
      </c>
      <c r="B70">
        <v>1.628450117606239E-2</v>
      </c>
      <c r="C70">
        <v>1.2367052592911709E-2</v>
      </c>
      <c r="D70">
        <v>8.2493294253226466E-3</v>
      </c>
      <c r="E70">
        <v>1.2367052592911709E-2</v>
      </c>
      <c r="F70">
        <v>1.7588413700193161E-2</v>
      </c>
      <c r="G70">
        <v>1.2367052592911709E-2</v>
      </c>
      <c r="I70">
        <f t="shared" si="4"/>
        <v>1.2367052592911709E-2</v>
      </c>
      <c r="J70">
        <f t="shared" si="5"/>
        <v>1.628450117606239E-2</v>
      </c>
      <c r="K70">
        <f t="shared" si="6"/>
        <v>8.2493294253226466E-3</v>
      </c>
      <c r="L70">
        <f t="shared" si="7"/>
        <v>1.7588413700193161E-2</v>
      </c>
      <c r="N70" s="5">
        <f t="shared" si="8"/>
        <v>45026</v>
      </c>
      <c r="O70">
        <f t="shared" si="9"/>
        <v>1.4492101738452563E-2</v>
      </c>
      <c r="P70">
        <f t="shared" si="0"/>
        <v>1.6284502502017517E-2</v>
      </c>
      <c r="Q70">
        <f t="shared" si="1"/>
        <v>8.2493297748342798E-3</v>
      </c>
      <c r="R70">
        <f t="shared" si="2"/>
        <v>1.7588415257563383E-2</v>
      </c>
      <c r="T70" s="5">
        <f t="shared" si="12"/>
        <v>45026</v>
      </c>
      <c r="U70">
        <f t="shared" si="10"/>
        <v>0.56922935842673195</v>
      </c>
      <c r="V70">
        <f t="shared" si="13"/>
        <v>1.213655243041472</v>
      </c>
    </row>
    <row r="71" spans="1:22" x14ac:dyDescent="0.35">
      <c r="A71" s="2">
        <v>45033</v>
      </c>
      <c r="B71">
        <v>1.6446414779317631E-2</v>
      </c>
      <c r="C71">
        <v>1.251477716891574E-2</v>
      </c>
      <c r="D71">
        <v>8.3697379052552826E-3</v>
      </c>
      <c r="E71">
        <v>1.251477716891574E-2</v>
      </c>
      <c r="F71">
        <v>1.7890372197363009E-2</v>
      </c>
      <c r="G71">
        <v>1.251477716891574E-2</v>
      </c>
      <c r="I71">
        <f t="shared" si="4"/>
        <v>1.251477716891574E-2</v>
      </c>
      <c r="J71">
        <f t="shared" si="5"/>
        <v>1.6446414779317631E-2</v>
      </c>
      <c r="K71">
        <f t="shared" si="6"/>
        <v>8.3697379052552826E-3</v>
      </c>
      <c r="L71">
        <f t="shared" si="7"/>
        <v>1.7890372197363009E-2</v>
      </c>
      <c r="N71" s="5">
        <f t="shared" si="8"/>
        <v>45033</v>
      </c>
      <c r="O71">
        <f t="shared" si="9"/>
        <v>1.4693719373413324E-2</v>
      </c>
      <c r="P71">
        <f t="shared" si="0"/>
        <v>1.6446416140070141E-2</v>
      </c>
      <c r="Q71">
        <f t="shared" si="1"/>
        <v>8.3697382580183444E-3</v>
      </c>
      <c r="R71">
        <f t="shared" si="2"/>
        <v>1.7890373804618775E-2</v>
      </c>
      <c r="T71" s="5">
        <f t="shared" si="12"/>
        <v>45033</v>
      </c>
      <c r="U71">
        <f t="shared" si="10"/>
        <v>0.56961331881446364</v>
      </c>
      <c r="V71">
        <f t="shared" si="13"/>
        <v>1.2175524351573943</v>
      </c>
    </row>
    <row r="72" spans="1:22" x14ac:dyDescent="0.35">
      <c r="A72" s="2">
        <v>45040</v>
      </c>
      <c r="B72">
        <v>1.66515474144798E-2</v>
      </c>
      <c r="C72">
        <v>1.2668736087478779E-2</v>
      </c>
      <c r="D72">
        <v>8.4754055173135064E-3</v>
      </c>
      <c r="E72">
        <v>1.2668736087478779E-2</v>
      </c>
      <c r="F72">
        <v>1.8181751043126079E-2</v>
      </c>
      <c r="G72">
        <v>1.2668736087478779E-2</v>
      </c>
      <c r="I72">
        <f t="shared" si="4"/>
        <v>1.2668736087478779E-2</v>
      </c>
      <c r="J72">
        <f t="shared" si="5"/>
        <v>1.66515474144798E-2</v>
      </c>
      <c r="K72">
        <f t="shared" si="6"/>
        <v>8.4754055173135064E-3</v>
      </c>
      <c r="L72">
        <f t="shared" si="7"/>
        <v>1.8181751043126079E-2</v>
      </c>
      <c r="N72" s="5">
        <f t="shared" si="8"/>
        <v>45040</v>
      </c>
      <c r="O72">
        <f t="shared" si="9"/>
        <v>1.4904639673461109E-2</v>
      </c>
      <c r="P72">
        <f t="shared" si="0"/>
        <v>1.66515488064789E-2</v>
      </c>
      <c r="Q72">
        <f t="shared" si="1"/>
        <v>8.4754058660152509E-3</v>
      </c>
      <c r="R72">
        <f t="shared" si="2"/>
        <v>1.8181752703405607E-2</v>
      </c>
      <c r="T72" s="5">
        <f t="shared" si="12"/>
        <v>45040</v>
      </c>
      <c r="U72">
        <f t="shared" si="10"/>
        <v>0.56864211760223782</v>
      </c>
      <c r="V72">
        <f t="shared" si="13"/>
        <v>1.21987200641822</v>
      </c>
    </row>
    <row r="73" spans="1:22" x14ac:dyDescent="0.35">
      <c r="A73" s="2">
        <v>45047</v>
      </c>
      <c r="B73">
        <v>1.68459213689819E-2</v>
      </c>
      <c r="C73">
        <v>1.2831151407771871E-2</v>
      </c>
      <c r="D73">
        <v>8.5962400654535243E-3</v>
      </c>
      <c r="E73">
        <v>1.2831151407771871E-2</v>
      </c>
      <c r="F73">
        <v>1.8468335362462021E-2</v>
      </c>
      <c r="G73">
        <v>1.2831151407771871E-2</v>
      </c>
      <c r="I73">
        <f t="shared" si="4"/>
        <v>1.2831151407771871E-2</v>
      </c>
      <c r="J73">
        <f t="shared" si="5"/>
        <v>1.68459213689819E-2</v>
      </c>
      <c r="K73">
        <f t="shared" si="6"/>
        <v>8.5962400654535243E-3</v>
      </c>
      <c r="L73">
        <f t="shared" si="7"/>
        <v>1.8468335362462021E-2</v>
      </c>
      <c r="N73" s="5">
        <f t="shared" si="8"/>
        <v>45047</v>
      </c>
      <c r="O73">
        <f t="shared" si="9"/>
        <v>1.5128026751051857E-2</v>
      </c>
      <c r="P73">
        <f t="shared" ref="P73:P136" si="14">(EXP(P$7 * J73) - 1) / P$7</f>
        <v>1.6845922790054146E-2</v>
      </c>
      <c r="Q73">
        <f t="shared" ref="Q73:Q136" si="15">(EXP(Q$7 * K73) - 1) / Q$7</f>
        <v>8.5962404305917062E-3</v>
      </c>
      <c r="R73">
        <f t="shared" ref="R73:R136" si="16">(EXP(R$7 * L73) - 1) / R$7</f>
        <v>1.8468337059651674E-2</v>
      </c>
      <c r="T73" s="5">
        <f t="shared" ref="T73:T104" si="17">A73</f>
        <v>45047</v>
      </c>
      <c r="U73">
        <f t="shared" si="10"/>
        <v>0.56823276241192566</v>
      </c>
      <c r="V73">
        <f t="shared" si="13"/>
        <v>1.2208027764339831</v>
      </c>
    </row>
    <row r="74" spans="1:22" x14ac:dyDescent="0.35">
      <c r="A74" s="2">
        <v>45054</v>
      </c>
      <c r="B74">
        <v>1.706193908327451E-2</v>
      </c>
      <c r="C74">
        <v>1.296385256894644E-2</v>
      </c>
      <c r="D74">
        <v>8.7083137071266355E-3</v>
      </c>
      <c r="E74">
        <v>1.296385256894644E-2</v>
      </c>
      <c r="F74">
        <v>1.8753171528699861E-2</v>
      </c>
      <c r="G74">
        <v>1.296385256894644E-2</v>
      </c>
      <c r="I74">
        <f t="shared" ref="I74:I137" si="18">C74</f>
        <v>1.296385256894644E-2</v>
      </c>
      <c r="J74">
        <f t="shared" ref="J74:J137" si="19">B74</f>
        <v>1.706193908327451E-2</v>
      </c>
      <c r="K74">
        <f t="shared" ref="K74:K137" si="20">D74</f>
        <v>8.7083137071266355E-3</v>
      </c>
      <c r="L74">
        <f t="shared" ref="L74:L137" si="21">F74</f>
        <v>1.8753171528699861E-2</v>
      </c>
      <c r="N74" s="5">
        <f t="shared" ref="N74:N137" si="22">$A74</f>
        <v>45054</v>
      </c>
      <c r="O74">
        <f t="shared" ref="O74:O137" si="23">(EXP(O$7 * I74) - 1) / O$7</f>
        <v>1.531121928538731E-2</v>
      </c>
      <c r="P74">
        <f t="shared" si="14"/>
        <v>1.706194054929E-2</v>
      </c>
      <c r="Q74">
        <f t="shared" si="15"/>
        <v>8.7083140920540814E-3</v>
      </c>
      <c r="R74">
        <f t="shared" si="16"/>
        <v>1.8753173280927626E-2</v>
      </c>
      <c r="T74" s="5">
        <f t="shared" si="17"/>
        <v>45054</v>
      </c>
      <c r="U74">
        <f t="shared" ref="U74:U137" si="24">Q74/$O74</f>
        <v>0.56875379613726151</v>
      </c>
      <c r="V74">
        <f t="shared" ref="V74:V137" si="25">R74/$O74</f>
        <v>1.2247994709882604</v>
      </c>
    </row>
    <row r="75" spans="1:22" x14ac:dyDescent="0.35">
      <c r="A75" s="2">
        <v>45061</v>
      </c>
      <c r="B75">
        <v>1.7202370315411209E-2</v>
      </c>
      <c r="C75">
        <v>1.3112109287710861E-2</v>
      </c>
      <c r="D75">
        <v>8.8196020553514259E-3</v>
      </c>
      <c r="E75">
        <v>1.3112109287710861E-2</v>
      </c>
      <c r="F75">
        <v>1.9026493755952011E-2</v>
      </c>
      <c r="G75">
        <v>1.3112109287710861E-2</v>
      </c>
      <c r="I75">
        <f t="shared" si="18"/>
        <v>1.3112109287710861E-2</v>
      </c>
      <c r="J75">
        <f t="shared" si="19"/>
        <v>1.7202370315411209E-2</v>
      </c>
      <c r="K75">
        <f t="shared" si="20"/>
        <v>8.8196020553514259E-3</v>
      </c>
      <c r="L75">
        <f t="shared" si="21"/>
        <v>1.9026493755952011E-2</v>
      </c>
      <c r="N75" s="5">
        <f t="shared" si="22"/>
        <v>45061</v>
      </c>
      <c r="O75">
        <f t="shared" si="23"/>
        <v>1.5516606172138197E-2</v>
      </c>
      <c r="P75">
        <f t="shared" si="14"/>
        <v>1.7202371793700877E-2</v>
      </c>
      <c r="Q75">
        <f t="shared" si="15"/>
        <v>8.8196024483622182E-3</v>
      </c>
      <c r="R75">
        <f t="shared" si="16"/>
        <v>1.9026495556850875E-2</v>
      </c>
      <c r="T75" s="5">
        <f t="shared" si="17"/>
        <v>45061</v>
      </c>
      <c r="U75">
        <f t="shared" si="24"/>
        <v>0.56839764768914491</v>
      </c>
      <c r="V75">
        <f t="shared" si="25"/>
        <v>1.2262021311731865</v>
      </c>
    </row>
    <row r="76" spans="1:22" x14ac:dyDescent="0.35">
      <c r="A76" s="2">
        <v>45068</v>
      </c>
      <c r="B76">
        <v>1.748331168695633E-2</v>
      </c>
      <c r="C76">
        <v>1.325639187940077E-2</v>
      </c>
      <c r="D76">
        <v>8.9229234183917493E-3</v>
      </c>
      <c r="E76">
        <v>1.325639187940077E-2</v>
      </c>
      <c r="F76">
        <v>1.9302942857513779E-2</v>
      </c>
      <c r="G76">
        <v>1.325639187940077E-2</v>
      </c>
      <c r="I76">
        <f t="shared" si="18"/>
        <v>1.325639187940077E-2</v>
      </c>
      <c r="J76">
        <f t="shared" si="19"/>
        <v>1.748331168695633E-2</v>
      </c>
      <c r="K76">
        <f t="shared" si="20"/>
        <v>8.9229234183917493E-3</v>
      </c>
      <c r="L76">
        <f t="shared" si="21"/>
        <v>1.9302942857513779E-2</v>
      </c>
      <c r="N76" s="5">
        <f t="shared" si="22"/>
        <v>45068</v>
      </c>
      <c r="O76">
        <f t="shared" si="23"/>
        <v>1.5717219763243619E-2</v>
      </c>
      <c r="P76">
        <f t="shared" si="14"/>
        <v>1.7483313219379681E-2</v>
      </c>
      <c r="Q76">
        <f t="shared" si="15"/>
        <v>8.9229238220411844E-3</v>
      </c>
      <c r="R76">
        <f t="shared" si="16"/>
        <v>1.930294473151406E-2</v>
      </c>
      <c r="T76" s="5">
        <f t="shared" si="17"/>
        <v>45068</v>
      </c>
      <c r="U76">
        <f t="shared" si="24"/>
        <v>0.56771642545257184</v>
      </c>
      <c r="V76">
        <f t="shared" si="25"/>
        <v>1.2281399014764709</v>
      </c>
    </row>
    <row r="77" spans="1:22" x14ac:dyDescent="0.35">
      <c r="A77" s="2">
        <v>45075</v>
      </c>
      <c r="B77">
        <v>1.766703787061575E-2</v>
      </c>
      <c r="C77">
        <v>1.3394478286190069E-2</v>
      </c>
      <c r="D77">
        <v>9.0302455400576246E-3</v>
      </c>
      <c r="E77">
        <v>1.3394478286190069E-2</v>
      </c>
      <c r="F77">
        <v>1.9563287753401101E-2</v>
      </c>
      <c r="G77">
        <v>1.3394478286190069E-2</v>
      </c>
      <c r="I77">
        <f t="shared" si="18"/>
        <v>1.3394478286190069E-2</v>
      </c>
      <c r="J77">
        <f t="shared" si="19"/>
        <v>1.766703787061575E-2</v>
      </c>
      <c r="K77">
        <f t="shared" si="20"/>
        <v>9.0302455400576246E-3</v>
      </c>
      <c r="L77">
        <f t="shared" si="21"/>
        <v>1.9563287753401101E-2</v>
      </c>
      <c r="N77" s="5">
        <f t="shared" si="22"/>
        <v>45075</v>
      </c>
      <c r="O77">
        <f t="shared" si="23"/>
        <v>1.5909896914921829E-2</v>
      </c>
      <c r="P77">
        <f t="shared" si="14"/>
        <v>1.7667039431401577E-2</v>
      </c>
      <c r="Q77">
        <f t="shared" si="15"/>
        <v>9.0302459510027688E-3</v>
      </c>
      <c r="R77">
        <f t="shared" si="16"/>
        <v>1.9563289677115847E-2</v>
      </c>
      <c r="T77" s="5">
        <f t="shared" si="17"/>
        <v>45075</v>
      </c>
      <c r="U77">
        <f t="shared" si="24"/>
        <v>0.56758670400518663</v>
      </c>
      <c r="V77">
        <f t="shared" si="25"/>
        <v>1.2296301969604539</v>
      </c>
    </row>
    <row r="78" spans="1:22" x14ac:dyDescent="0.35">
      <c r="A78" s="2">
        <v>45082</v>
      </c>
      <c r="B78">
        <v>1.7796743762687701E-2</v>
      </c>
      <c r="C78">
        <v>1.354279886674176E-2</v>
      </c>
      <c r="D78">
        <v>9.1339877200850607E-3</v>
      </c>
      <c r="E78">
        <v>1.354279886674176E-2</v>
      </c>
      <c r="F78">
        <v>1.98368315237889E-2</v>
      </c>
      <c r="G78">
        <v>1.354279886674176E-2</v>
      </c>
      <c r="I78">
        <f t="shared" si="18"/>
        <v>1.354279886674176E-2</v>
      </c>
      <c r="J78">
        <f t="shared" si="19"/>
        <v>1.7796743762687701E-2</v>
      </c>
      <c r="K78">
        <f t="shared" si="20"/>
        <v>9.1339877200850607E-3</v>
      </c>
      <c r="L78">
        <f t="shared" si="21"/>
        <v>1.98368315237889E-2</v>
      </c>
      <c r="N78" s="5">
        <f t="shared" si="22"/>
        <v>45082</v>
      </c>
      <c r="O78">
        <f t="shared" si="23"/>
        <v>1.6117596462637572E-2</v>
      </c>
      <c r="P78">
        <f t="shared" si="14"/>
        <v>1.7796745344078602E-2</v>
      </c>
      <c r="Q78">
        <f t="shared" si="15"/>
        <v>9.133988143616989E-3</v>
      </c>
      <c r="R78">
        <f t="shared" si="16"/>
        <v>1.983683348694143E-2</v>
      </c>
      <c r="T78" s="5">
        <f t="shared" si="17"/>
        <v>45082</v>
      </c>
      <c r="U78">
        <f t="shared" si="24"/>
        <v>0.56670907258353409</v>
      </c>
      <c r="V78">
        <f t="shared" si="25"/>
        <v>1.2307563061853219</v>
      </c>
    </row>
    <row r="79" spans="1:22" x14ac:dyDescent="0.35">
      <c r="A79" s="2">
        <v>45089</v>
      </c>
      <c r="B79">
        <v>1.7937278226293599E-2</v>
      </c>
      <c r="C79">
        <v>1.3685811013691131E-2</v>
      </c>
      <c r="D79">
        <v>9.2489153417485356E-3</v>
      </c>
      <c r="E79">
        <v>1.3685811013691131E-2</v>
      </c>
      <c r="F79">
        <v>2.0098842739245702E-2</v>
      </c>
      <c r="G79">
        <v>1.3685811013691131E-2</v>
      </c>
      <c r="I79">
        <f t="shared" si="18"/>
        <v>1.3685811013691131E-2</v>
      </c>
      <c r="J79">
        <f t="shared" si="19"/>
        <v>1.7937278226293599E-2</v>
      </c>
      <c r="K79">
        <f t="shared" si="20"/>
        <v>9.2489153417485356E-3</v>
      </c>
      <c r="L79">
        <f t="shared" si="21"/>
        <v>2.0098842739245702E-2</v>
      </c>
      <c r="N79" s="5">
        <f t="shared" si="22"/>
        <v>45089</v>
      </c>
      <c r="O79">
        <f t="shared" si="23"/>
        <v>1.6318593009169078E-2</v>
      </c>
      <c r="P79">
        <f t="shared" si="14"/>
        <v>1.7937279839230769E-2</v>
      </c>
      <c r="Q79">
        <f t="shared" si="15"/>
        <v>9.2489157665909261E-3</v>
      </c>
      <c r="R79">
        <f t="shared" si="16"/>
        <v>2.0098844766280877E-2</v>
      </c>
      <c r="T79" s="5">
        <f t="shared" si="17"/>
        <v>45089</v>
      </c>
      <c r="U79">
        <f t="shared" si="24"/>
        <v>0.56677164271418212</v>
      </c>
      <c r="V79">
        <f t="shared" si="25"/>
        <v>1.2316530447807452</v>
      </c>
    </row>
    <row r="80" spans="1:22" x14ac:dyDescent="0.35">
      <c r="A80" s="2">
        <v>45096</v>
      </c>
      <c r="B80">
        <v>1.8077832442610901E-2</v>
      </c>
      <c r="C80">
        <v>1.384083889236744E-2</v>
      </c>
      <c r="D80">
        <v>9.3718391566763037E-3</v>
      </c>
      <c r="E80">
        <v>1.384083889236744E-2</v>
      </c>
      <c r="F80">
        <v>2.0387504827607979E-2</v>
      </c>
      <c r="G80">
        <v>1.384083889236744E-2</v>
      </c>
      <c r="I80">
        <f t="shared" si="18"/>
        <v>1.384083889236744E-2</v>
      </c>
      <c r="J80">
        <f t="shared" si="19"/>
        <v>1.8077832442610901E-2</v>
      </c>
      <c r="K80">
        <f t="shared" si="20"/>
        <v>9.3718391566763037E-3</v>
      </c>
      <c r="L80">
        <f t="shared" si="21"/>
        <v>2.0387504827607979E-2</v>
      </c>
      <c r="N80" s="5">
        <f t="shared" si="22"/>
        <v>45096</v>
      </c>
      <c r="O80">
        <f t="shared" si="23"/>
        <v>1.6537290337807056E-2</v>
      </c>
      <c r="P80">
        <f t="shared" si="14"/>
        <v>1.8077834074148313E-2</v>
      </c>
      <c r="Q80">
        <f t="shared" si="15"/>
        <v>9.3718395932640419E-3</v>
      </c>
      <c r="R80">
        <f t="shared" si="16"/>
        <v>2.0387506904917529E-2</v>
      </c>
      <c r="T80" s="5">
        <f t="shared" si="17"/>
        <v>45096</v>
      </c>
      <c r="U80">
        <f t="shared" si="24"/>
        <v>0.56670950329984981</v>
      </c>
      <c r="V80">
        <f t="shared" si="25"/>
        <v>1.2328202800133601</v>
      </c>
    </row>
    <row r="81" spans="1:22" x14ac:dyDescent="0.35">
      <c r="A81" s="2">
        <v>45103</v>
      </c>
      <c r="B81">
        <v>1.8283300044337279E-2</v>
      </c>
      <c r="C81">
        <v>1.398211634285544E-2</v>
      </c>
      <c r="D81">
        <v>9.4875925095614395E-3</v>
      </c>
      <c r="E81">
        <v>1.398211634285544E-2</v>
      </c>
      <c r="F81">
        <v>2.0653939119521649E-2</v>
      </c>
      <c r="G81">
        <v>1.398211634285544E-2</v>
      </c>
      <c r="I81">
        <f t="shared" si="18"/>
        <v>1.398211634285544E-2</v>
      </c>
      <c r="J81">
        <f t="shared" si="19"/>
        <v>1.8283300044337279E-2</v>
      </c>
      <c r="K81">
        <f t="shared" si="20"/>
        <v>9.4875925095614395E-3</v>
      </c>
      <c r="L81">
        <f t="shared" si="21"/>
        <v>2.0653939119521649E-2</v>
      </c>
      <c r="N81" s="5">
        <f t="shared" si="22"/>
        <v>45103</v>
      </c>
      <c r="O81">
        <f t="shared" si="23"/>
        <v>1.6737329498550304E-2</v>
      </c>
      <c r="P81">
        <f t="shared" si="14"/>
        <v>1.8283301717048062E-2</v>
      </c>
      <c r="Q81">
        <f t="shared" si="15"/>
        <v>9.4875929557147742E-3</v>
      </c>
      <c r="R81">
        <f t="shared" si="16"/>
        <v>2.0653941246173702E-2</v>
      </c>
      <c r="T81" s="5">
        <f t="shared" si="17"/>
        <v>45103</v>
      </c>
      <c r="U81">
        <f t="shared" si="24"/>
        <v>0.56685225421035879</v>
      </c>
      <c r="V81">
        <f t="shared" si="25"/>
        <v>1.2340045792826528</v>
      </c>
    </row>
    <row r="82" spans="1:22" x14ac:dyDescent="0.35">
      <c r="A82" s="2">
        <v>45110</v>
      </c>
      <c r="B82">
        <v>1.8445537625406409E-2</v>
      </c>
      <c r="C82">
        <v>1.413096851515013E-2</v>
      </c>
      <c r="D82">
        <v>9.5965721963346823E-3</v>
      </c>
      <c r="E82">
        <v>1.413096851515013E-2</v>
      </c>
      <c r="F82">
        <v>2.0932061410768209E-2</v>
      </c>
      <c r="G82">
        <v>1.413096851515013E-2</v>
      </c>
      <c r="I82">
        <f t="shared" si="18"/>
        <v>1.413096851515013E-2</v>
      </c>
      <c r="J82">
        <f t="shared" si="19"/>
        <v>1.8445537625406409E-2</v>
      </c>
      <c r="K82">
        <f t="shared" si="20"/>
        <v>9.5965721963346823E-3</v>
      </c>
      <c r="L82">
        <f t="shared" si="21"/>
        <v>2.0932061410768209E-2</v>
      </c>
      <c r="N82" s="5">
        <f t="shared" si="22"/>
        <v>45110</v>
      </c>
      <c r="O82">
        <f t="shared" si="23"/>
        <v>1.694885970723246E-2</v>
      </c>
      <c r="P82">
        <f t="shared" si="14"/>
        <v>1.8445539318179272E-2</v>
      </c>
      <c r="Q82">
        <f t="shared" si="15"/>
        <v>9.596572647652124E-3</v>
      </c>
      <c r="R82">
        <f t="shared" si="16"/>
        <v>2.0932063593548378E-2</v>
      </c>
      <c r="T82" s="5">
        <f t="shared" si="17"/>
        <v>45110</v>
      </c>
      <c r="U82">
        <f t="shared" si="24"/>
        <v>0.56620756873437628</v>
      </c>
      <c r="V82">
        <f t="shared" si="25"/>
        <v>1.2350130896780149</v>
      </c>
    </row>
    <row r="83" spans="1:22" x14ac:dyDescent="0.35">
      <c r="A83" s="2">
        <v>45117</v>
      </c>
      <c r="B83">
        <v>1.86619012036058E-2</v>
      </c>
      <c r="C83">
        <v>1.428695437274872E-2</v>
      </c>
      <c r="D83">
        <v>9.7011717001013707E-3</v>
      </c>
      <c r="E83">
        <v>1.428695437274872E-2</v>
      </c>
      <c r="F83">
        <v>2.1223104797241429E-2</v>
      </c>
      <c r="G83">
        <v>1.428695437274872E-2</v>
      </c>
      <c r="I83">
        <f t="shared" si="18"/>
        <v>1.428695437274872E-2</v>
      </c>
      <c r="J83">
        <f t="shared" si="19"/>
        <v>1.86619012036058E-2</v>
      </c>
      <c r="K83">
        <f t="shared" si="20"/>
        <v>9.7011717001013707E-3</v>
      </c>
      <c r="L83">
        <f t="shared" si="21"/>
        <v>2.1223104797241429E-2</v>
      </c>
      <c r="N83" s="5">
        <f t="shared" si="22"/>
        <v>45117</v>
      </c>
      <c r="O83">
        <f t="shared" si="23"/>
        <v>1.7171373706226536E-2</v>
      </c>
      <c r="P83">
        <f t="shared" si="14"/>
        <v>1.8661902934091756E-2</v>
      </c>
      <c r="Q83">
        <f t="shared" si="15"/>
        <v>9.7011721766904202E-3</v>
      </c>
      <c r="R83">
        <f t="shared" si="16"/>
        <v>2.1223107049550546E-2</v>
      </c>
      <c r="T83" s="5">
        <f t="shared" si="17"/>
        <v>45117</v>
      </c>
      <c r="U83">
        <f t="shared" si="24"/>
        <v>0.56496191525857153</v>
      </c>
      <c r="V83">
        <f t="shared" si="25"/>
        <v>1.2359586025347993</v>
      </c>
    </row>
    <row r="84" spans="1:22" x14ac:dyDescent="0.35">
      <c r="A84" s="2">
        <v>45124</v>
      </c>
      <c r="B84">
        <v>1.8802557310476659E-2</v>
      </c>
      <c r="C84">
        <v>1.442518316873821E-2</v>
      </c>
      <c r="D84">
        <v>9.8161645291473809E-3</v>
      </c>
      <c r="E84">
        <v>1.442518316873821E-2</v>
      </c>
      <c r="F84">
        <v>2.149526772971869E-2</v>
      </c>
      <c r="G84">
        <v>1.442518316873821E-2</v>
      </c>
      <c r="I84">
        <f t="shared" si="18"/>
        <v>1.442518316873821E-2</v>
      </c>
      <c r="J84">
        <f t="shared" si="19"/>
        <v>1.8802557310476659E-2</v>
      </c>
      <c r="K84">
        <f t="shared" si="20"/>
        <v>9.8161645291473809E-3</v>
      </c>
      <c r="L84">
        <f t="shared" si="21"/>
        <v>2.149526772971869E-2</v>
      </c>
      <c r="N84" s="5">
        <f t="shared" si="22"/>
        <v>45124</v>
      </c>
      <c r="O84">
        <f t="shared" si="23"/>
        <v>1.7369283723878227E-2</v>
      </c>
      <c r="P84">
        <f t="shared" si="14"/>
        <v>1.8802559087482962E-2</v>
      </c>
      <c r="Q84">
        <f t="shared" si="15"/>
        <v>9.8161650141648238E-3</v>
      </c>
      <c r="R84">
        <f t="shared" si="16"/>
        <v>2.1495270030591481E-2</v>
      </c>
      <c r="T84" s="5">
        <f t="shared" si="17"/>
        <v>45124</v>
      </c>
      <c r="U84">
        <f t="shared" si="24"/>
        <v>0.56514506701679135</v>
      </c>
      <c r="V84">
        <f t="shared" si="25"/>
        <v>1.2375449887459147</v>
      </c>
    </row>
    <row r="85" spans="1:22" x14ac:dyDescent="0.35">
      <c r="A85" s="2">
        <v>45131</v>
      </c>
      <c r="B85">
        <v>1.8954056066312421E-2</v>
      </c>
      <c r="C85">
        <v>1.4561652723792571E-2</v>
      </c>
      <c r="D85">
        <v>9.917592102359981E-3</v>
      </c>
      <c r="E85">
        <v>1.4561652723792571E-2</v>
      </c>
      <c r="F85">
        <v>2.1758937736305588E-2</v>
      </c>
      <c r="G85">
        <v>1.4561652723792571E-2</v>
      </c>
      <c r="I85">
        <f t="shared" si="18"/>
        <v>1.4561652723792571E-2</v>
      </c>
      <c r="J85">
        <f t="shared" si="19"/>
        <v>1.8954056066312421E-2</v>
      </c>
      <c r="K85">
        <f t="shared" si="20"/>
        <v>9.917592102359981E-3</v>
      </c>
      <c r="L85">
        <f t="shared" si="21"/>
        <v>2.1758937736305588E-2</v>
      </c>
      <c r="N85" s="5">
        <f t="shared" si="22"/>
        <v>45131</v>
      </c>
      <c r="O85">
        <f t="shared" si="23"/>
        <v>1.7565347007650861E-2</v>
      </c>
      <c r="P85">
        <f t="shared" si="14"/>
        <v>1.895405785656834E-2</v>
      </c>
      <c r="Q85">
        <f t="shared" si="15"/>
        <v>9.9175925916128449E-3</v>
      </c>
      <c r="R85">
        <f t="shared" si="16"/>
        <v>2.175894009415202E-2</v>
      </c>
      <c r="T85" s="5">
        <f t="shared" si="17"/>
        <v>45131</v>
      </c>
      <c r="U85">
        <f t="shared" si="24"/>
        <v>0.56461125346929286</v>
      </c>
      <c r="V85">
        <f t="shared" si="25"/>
        <v>1.2387423991495627</v>
      </c>
    </row>
    <row r="86" spans="1:22" x14ac:dyDescent="0.35">
      <c r="A86" s="2">
        <v>45138</v>
      </c>
      <c r="B86">
        <v>1.9094753275328408E-2</v>
      </c>
      <c r="C86">
        <v>1.4689692672431431E-2</v>
      </c>
      <c r="D86">
        <v>1.002142638294159E-2</v>
      </c>
      <c r="E86">
        <v>1.4689692672431431E-2</v>
      </c>
      <c r="F86">
        <v>2.202420750068794E-2</v>
      </c>
      <c r="G86">
        <v>1.4689692672431431E-2</v>
      </c>
      <c r="I86">
        <f t="shared" si="18"/>
        <v>1.4689692672431431E-2</v>
      </c>
      <c r="J86">
        <f t="shared" si="19"/>
        <v>1.9094753275328408E-2</v>
      </c>
      <c r="K86">
        <f t="shared" si="20"/>
        <v>1.002142638294159E-2</v>
      </c>
      <c r="L86">
        <f t="shared" si="21"/>
        <v>2.202420750068794E-2</v>
      </c>
      <c r="N86" s="5">
        <f t="shared" si="22"/>
        <v>45138</v>
      </c>
      <c r="O86">
        <f t="shared" si="23"/>
        <v>1.7749908843014753E-2</v>
      </c>
      <c r="P86">
        <f t="shared" si="14"/>
        <v>1.9094755088211457E-2</v>
      </c>
      <c r="Q86">
        <f t="shared" si="15"/>
        <v>1.0021426888329188E-2</v>
      </c>
      <c r="R86">
        <f t="shared" si="16"/>
        <v>2.2024209922477663E-2</v>
      </c>
      <c r="T86" s="5">
        <f t="shared" si="17"/>
        <v>45138</v>
      </c>
      <c r="U86">
        <f t="shared" si="24"/>
        <v>0.56459032984121438</v>
      </c>
      <c r="V86">
        <f t="shared" si="25"/>
        <v>1.2408069313068617</v>
      </c>
    </row>
    <row r="87" spans="1:22" x14ac:dyDescent="0.35">
      <c r="A87" s="2">
        <v>45145</v>
      </c>
      <c r="B87">
        <v>1.9278775791543731E-2</v>
      </c>
      <c r="C87">
        <v>1.4839094930284111E-2</v>
      </c>
      <c r="D87">
        <v>1.0144445200981801E-2</v>
      </c>
      <c r="E87">
        <v>1.4839094930284111E-2</v>
      </c>
      <c r="F87">
        <v>2.2292302786295719E-2</v>
      </c>
      <c r="G87">
        <v>1.4839094930284111E-2</v>
      </c>
      <c r="I87">
        <f t="shared" si="18"/>
        <v>1.4839094930284111E-2</v>
      </c>
      <c r="J87">
        <f t="shared" si="19"/>
        <v>1.9278775791543731E-2</v>
      </c>
      <c r="K87">
        <f t="shared" si="20"/>
        <v>1.0144445200981801E-2</v>
      </c>
      <c r="L87">
        <f t="shared" si="21"/>
        <v>2.2292302786295719E-2</v>
      </c>
      <c r="N87" s="5">
        <f t="shared" si="22"/>
        <v>45145</v>
      </c>
      <c r="O87">
        <f t="shared" si="23"/>
        <v>1.7966011338591922E-2</v>
      </c>
      <c r="P87">
        <f t="shared" si="14"/>
        <v>1.9278777640963085E-2</v>
      </c>
      <c r="Q87">
        <f t="shared" si="15"/>
        <v>1.0144445705684291E-2</v>
      </c>
      <c r="R87">
        <f t="shared" si="16"/>
        <v>2.2292305268400977E-2</v>
      </c>
      <c r="T87" s="5">
        <f t="shared" si="17"/>
        <v>45145</v>
      </c>
      <c r="U87">
        <f t="shared" si="24"/>
        <v>0.56464651582922565</v>
      </c>
      <c r="V87">
        <f t="shared" si="25"/>
        <v>1.2408043637663722</v>
      </c>
    </row>
    <row r="88" spans="1:22" x14ac:dyDescent="0.35">
      <c r="A88" s="2">
        <v>45152</v>
      </c>
      <c r="B88">
        <v>1.9516979305089121E-2</v>
      </c>
      <c r="C88">
        <v>1.501476236692975E-2</v>
      </c>
      <c r="D88">
        <v>1.0259489017623479E-2</v>
      </c>
      <c r="E88">
        <v>1.501476236692975E-2</v>
      </c>
      <c r="F88">
        <v>2.2584048616216039E-2</v>
      </c>
      <c r="G88">
        <v>1.501476236692975E-2</v>
      </c>
      <c r="I88">
        <f t="shared" si="18"/>
        <v>1.501476236692975E-2</v>
      </c>
      <c r="J88">
        <f t="shared" si="19"/>
        <v>1.9516979305089121E-2</v>
      </c>
      <c r="K88">
        <f t="shared" si="20"/>
        <v>1.0259489017623479E-2</v>
      </c>
      <c r="L88">
        <f t="shared" si="21"/>
        <v>2.2584048616216039E-2</v>
      </c>
      <c r="N88" s="5">
        <f t="shared" si="22"/>
        <v>45152</v>
      </c>
      <c r="O88">
        <f t="shared" si="23"/>
        <v>1.8221139665890531E-2</v>
      </c>
      <c r="P88">
        <f t="shared" si="14"/>
        <v>1.9516981208944628E-2</v>
      </c>
      <c r="Q88">
        <f t="shared" si="15"/>
        <v>1.0259489546804446E-2</v>
      </c>
      <c r="R88">
        <f t="shared" si="16"/>
        <v>2.2584051162510829E-2</v>
      </c>
      <c r="T88" s="5">
        <f t="shared" si="17"/>
        <v>45152</v>
      </c>
      <c r="U88">
        <f t="shared" si="24"/>
        <v>0.56305421806353451</v>
      </c>
      <c r="V88">
        <f t="shared" si="25"/>
        <v>1.2394422948630126</v>
      </c>
    </row>
    <row r="89" spans="1:22" x14ac:dyDescent="0.35">
      <c r="A89" s="2">
        <v>45159</v>
      </c>
      <c r="B89">
        <v>1.976607228303821E-2</v>
      </c>
      <c r="C89">
        <v>1.517133102282749E-2</v>
      </c>
      <c r="D89">
        <v>1.0372148778871991E-2</v>
      </c>
      <c r="E89">
        <v>1.517133102282749E-2</v>
      </c>
      <c r="F89">
        <v>2.2901610527379782E-2</v>
      </c>
      <c r="G89">
        <v>1.517133102282749E-2</v>
      </c>
      <c r="I89">
        <f t="shared" si="18"/>
        <v>1.517133102282749E-2</v>
      </c>
      <c r="J89">
        <f t="shared" si="19"/>
        <v>1.976607228303821E-2</v>
      </c>
      <c r="K89">
        <f t="shared" si="20"/>
        <v>1.0372148778871991E-2</v>
      </c>
      <c r="L89">
        <f t="shared" si="21"/>
        <v>2.2901610527379782E-2</v>
      </c>
      <c r="N89" s="5">
        <f t="shared" si="22"/>
        <v>45159</v>
      </c>
      <c r="O89">
        <f t="shared" si="23"/>
        <v>1.8449476393599919E-2</v>
      </c>
      <c r="P89">
        <f t="shared" si="14"/>
        <v>1.9766074244031984E-2</v>
      </c>
      <c r="Q89">
        <f t="shared" si="15"/>
        <v>1.0372149317205981E-2</v>
      </c>
      <c r="R89">
        <f t="shared" si="16"/>
        <v>2.290161313922567E-2</v>
      </c>
      <c r="T89" s="5">
        <f t="shared" si="17"/>
        <v>45159</v>
      </c>
      <c r="U89">
        <f t="shared" si="24"/>
        <v>0.56219206962448298</v>
      </c>
      <c r="V89">
        <f t="shared" si="25"/>
        <v>1.2413150731567746</v>
      </c>
    </row>
    <row r="90" spans="1:22" x14ac:dyDescent="0.35">
      <c r="A90" s="2">
        <v>45166</v>
      </c>
      <c r="B90">
        <v>1.9939384386072768E-2</v>
      </c>
      <c r="C90">
        <v>1.5297669420392981E-2</v>
      </c>
      <c r="D90">
        <v>1.0475231100185341E-2</v>
      </c>
      <c r="E90">
        <v>1.5297669420392981E-2</v>
      </c>
      <c r="F90">
        <v>2.3181584345224202E-2</v>
      </c>
      <c r="G90">
        <v>1.5297669420392981E-2</v>
      </c>
      <c r="I90">
        <f t="shared" si="18"/>
        <v>1.5297669420392981E-2</v>
      </c>
      <c r="J90">
        <f t="shared" si="19"/>
        <v>1.9939384386072768E-2</v>
      </c>
      <c r="K90">
        <f t="shared" si="20"/>
        <v>1.0475231100185341E-2</v>
      </c>
      <c r="L90">
        <f t="shared" si="21"/>
        <v>2.3181584345224202E-2</v>
      </c>
      <c r="N90" s="5">
        <f t="shared" si="22"/>
        <v>45166</v>
      </c>
      <c r="O90">
        <f t="shared" si="23"/>
        <v>1.8634378572601865E-2</v>
      </c>
      <c r="P90">
        <f t="shared" si="14"/>
        <v>1.993938636424275E-2</v>
      </c>
      <c r="Q90">
        <f t="shared" si="15"/>
        <v>1.0475231659867745E-2</v>
      </c>
      <c r="R90">
        <f t="shared" si="16"/>
        <v>2.3181587027742975E-2</v>
      </c>
      <c r="T90" s="5">
        <f t="shared" si="17"/>
        <v>45166</v>
      </c>
      <c r="U90">
        <f t="shared" si="24"/>
        <v>0.56214547853339647</v>
      </c>
      <c r="V90">
        <f t="shared" si="25"/>
        <v>1.2440225434631274</v>
      </c>
    </row>
    <row r="91" spans="1:22" x14ac:dyDescent="0.35">
      <c r="A91" s="2">
        <v>45173</v>
      </c>
      <c r="B91">
        <v>2.00910554767703E-2</v>
      </c>
      <c r="C91">
        <v>1.5437372937722991E-2</v>
      </c>
      <c r="D91">
        <v>1.057672554604896E-2</v>
      </c>
      <c r="E91">
        <v>1.5437372937722991E-2</v>
      </c>
      <c r="F91">
        <v>2.3451829028609771E-2</v>
      </c>
      <c r="G91">
        <v>1.5437372937722991E-2</v>
      </c>
      <c r="I91">
        <f t="shared" si="18"/>
        <v>1.5437372937722991E-2</v>
      </c>
      <c r="J91">
        <f t="shared" si="19"/>
        <v>2.00910554767703E-2</v>
      </c>
      <c r="K91">
        <f t="shared" si="20"/>
        <v>1.057672554604896E-2</v>
      </c>
      <c r="L91">
        <f t="shared" si="21"/>
        <v>2.3451829028609771E-2</v>
      </c>
      <c r="N91" s="5">
        <f t="shared" si="22"/>
        <v>45173</v>
      </c>
      <c r="O91">
        <f t="shared" si="23"/>
        <v>1.8839522328449796E-2</v>
      </c>
      <c r="P91">
        <f t="shared" si="14"/>
        <v>2.0091057484350472E-2</v>
      </c>
      <c r="Q91">
        <f t="shared" si="15"/>
        <v>1.0576726094946309E-2</v>
      </c>
      <c r="R91">
        <f t="shared" si="16"/>
        <v>2.3451831787646423E-2</v>
      </c>
      <c r="T91" s="5">
        <f t="shared" si="17"/>
        <v>45173</v>
      </c>
      <c r="U91">
        <f t="shared" si="24"/>
        <v>0.56141158520639689</v>
      </c>
      <c r="V91">
        <f t="shared" si="25"/>
        <v>1.2448209343520096</v>
      </c>
    </row>
    <row r="92" spans="1:22" x14ac:dyDescent="0.35">
      <c r="A92" s="2">
        <v>45180</v>
      </c>
      <c r="B92">
        <v>2.029693719303402E-2</v>
      </c>
      <c r="C92">
        <v>1.5576205895644291E-2</v>
      </c>
      <c r="D92">
        <v>1.069101975545326E-2</v>
      </c>
      <c r="E92">
        <v>1.5576205895644291E-2</v>
      </c>
      <c r="F92">
        <v>2.3728891251385231E-2</v>
      </c>
      <c r="G92">
        <v>1.5576205895644291E-2</v>
      </c>
      <c r="I92">
        <f t="shared" si="18"/>
        <v>1.5576205895644291E-2</v>
      </c>
      <c r="J92">
        <f t="shared" si="19"/>
        <v>2.029693719303402E-2</v>
      </c>
      <c r="K92">
        <f t="shared" si="20"/>
        <v>1.069101975545326E-2</v>
      </c>
      <c r="L92">
        <f t="shared" si="21"/>
        <v>2.3728891251385231E-2</v>
      </c>
      <c r="N92" s="5">
        <f t="shared" si="22"/>
        <v>45180</v>
      </c>
      <c r="O92">
        <f t="shared" si="23"/>
        <v>1.9044098770674447E-2</v>
      </c>
      <c r="P92">
        <f t="shared" si="14"/>
        <v>2.0296939262642866E-2</v>
      </c>
      <c r="Q92">
        <f t="shared" si="15"/>
        <v>1.0691020335684696E-2</v>
      </c>
      <c r="R92">
        <f t="shared" si="16"/>
        <v>2.3728894071872727E-2</v>
      </c>
      <c r="T92" s="5">
        <f t="shared" si="17"/>
        <v>45180</v>
      </c>
      <c r="U92">
        <f t="shared" si="24"/>
        <v>0.56138231923831139</v>
      </c>
      <c r="V92">
        <f t="shared" si="25"/>
        <v>1.2459972171753428</v>
      </c>
    </row>
    <row r="93" spans="1:22" x14ac:dyDescent="0.35">
      <c r="A93" s="2">
        <v>45187</v>
      </c>
      <c r="B93">
        <v>2.049202107972382E-2</v>
      </c>
      <c r="C93">
        <v>1.572396023029991E-2</v>
      </c>
      <c r="D93">
        <v>1.0796533234498539E-2</v>
      </c>
      <c r="E93">
        <v>1.572396023029991E-2</v>
      </c>
      <c r="F93">
        <v>2.4006643568616488E-2</v>
      </c>
      <c r="G93">
        <v>1.572396023029991E-2</v>
      </c>
      <c r="I93">
        <f t="shared" si="18"/>
        <v>1.572396023029991E-2</v>
      </c>
      <c r="J93">
        <f t="shared" si="19"/>
        <v>2.049202107972382E-2</v>
      </c>
      <c r="K93">
        <f t="shared" si="20"/>
        <v>1.0796533234498539E-2</v>
      </c>
      <c r="L93">
        <f t="shared" si="21"/>
        <v>2.4006643568616488E-2</v>
      </c>
      <c r="N93" s="5">
        <f t="shared" si="22"/>
        <v>45187</v>
      </c>
      <c r="O93">
        <f t="shared" si="23"/>
        <v>1.9262602621593832E-2</v>
      </c>
      <c r="P93">
        <f t="shared" si="14"/>
        <v>2.0492023189433439E-2</v>
      </c>
      <c r="Q93">
        <f t="shared" si="15"/>
        <v>1.0796533822521324E-2</v>
      </c>
      <c r="R93">
        <f t="shared" si="16"/>
        <v>2.4006646448526677E-2</v>
      </c>
      <c r="T93" s="5">
        <f t="shared" si="17"/>
        <v>45187</v>
      </c>
      <c r="U93">
        <f t="shared" si="24"/>
        <v>0.56049195607753211</v>
      </c>
      <c r="V93">
        <f t="shared" si="25"/>
        <v>1.2462825984695682</v>
      </c>
    </row>
    <row r="94" spans="1:22" x14ac:dyDescent="0.35">
      <c r="A94" s="2">
        <v>45194</v>
      </c>
      <c r="B94">
        <v>2.065461741841243E-2</v>
      </c>
      <c r="C94">
        <v>1.5877078524718851E-2</v>
      </c>
      <c r="D94">
        <v>1.089406277923278E-2</v>
      </c>
      <c r="E94">
        <v>1.5877078524718851E-2</v>
      </c>
      <c r="F94">
        <v>2.4282632615443191E-2</v>
      </c>
      <c r="G94">
        <v>1.5877078524718851E-2</v>
      </c>
      <c r="I94">
        <f t="shared" si="18"/>
        <v>1.5877078524718851E-2</v>
      </c>
      <c r="J94">
        <f t="shared" si="19"/>
        <v>2.065461741841243E-2</v>
      </c>
      <c r="K94">
        <f t="shared" si="20"/>
        <v>1.089406277923278E-2</v>
      </c>
      <c r="L94">
        <f t="shared" si="21"/>
        <v>2.4282632615443191E-2</v>
      </c>
      <c r="N94" s="5">
        <f t="shared" si="22"/>
        <v>45194</v>
      </c>
      <c r="O94">
        <f t="shared" si="23"/>
        <v>1.9489892087147104E-2</v>
      </c>
      <c r="P94">
        <f t="shared" si="14"/>
        <v>2.0654619548032827E-2</v>
      </c>
      <c r="Q94">
        <f t="shared" si="15"/>
        <v>1.0894063362520965E-2</v>
      </c>
      <c r="R94">
        <f t="shared" si="16"/>
        <v>2.4282635568972918E-2</v>
      </c>
      <c r="T94" s="5">
        <f t="shared" si="17"/>
        <v>45194</v>
      </c>
      <c r="U94">
        <f t="shared" si="24"/>
        <v>0.55895965528229963</v>
      </c>
      <c r="V94">
        <f t="shared" si="25"/>
        <v>1.2459091851507202</v>
      </c>
    </row>
    <row r="95" spans="1:22" x14ac:dyDescent="0.35">
      <c r="A95" s="2">
        <v>45201</v>
      </c>
      <c r="B95">
        <v>2.0838927232889669E-2</v>
      </c>
      <c r="C95">
        <v>1.6043577876245701E-2</v>
      </c>
      <c r="D95">
        <v>1.1011591697878031E-2</v>
      </c>
      <c r="E95">
        <v>1.6043577876245701E-2</v>
      </c>
      <c r="F95">
        <v>2.45623797528501E-2</v>
      </c>
      <c r="G95">
        <v>1.6043577876245701E-2</v>
      </c>
      <c r="I95">
        <f t="shared" si="18"/>
        <v>1.6043577876245701E-2</v>
      </c>
      <c r="J95">
        <f t="shared" si="19"/>
        <v>2.0838927232889669E-2</v>
      </c>
      <c r="K95">
        <f t="shared" si="20"/>
        <v>1.1011591697878031E-2</v>
      </c>
      <c r="L95">
        <f t="shared" si="21"/>
        <v>2.45623797528501E-2</v>
      </c>
      <c r="N95" s="5">
        <f t="shared" si="22"/>
        <v>45201</v>
      </c>
      <c r="O95">
        <f t="shared" si="23"/>
        <v>1.9738033883340923E-2</v>
      </c>
      <c r="P95">
        <f t="shared" si="14"/>
        <v>2.0838929404298767E-2</v>
      </c>
      <c r="Q95">
        <f t="shared" si="15"/>
        <v>1.1011592304654981E-2</v>
      </c>
      <c r="R95">
        <f t="shared" si="16"/>
        <v>2.4562382772153054E-2</v>
      </c>
      <c r="T95" s="5">
        <f t="shared" si="17"/>
        <v>45201</v>
      </c>
      <c r="U95">
        <f t="shared" si="24"/>
        <v>0.55788698964332328</v>
      </c>
      <c r="V95">
        <f t="shared" si="25"/>
        <v>1.2444189181823182</v>
      </c>
    </row>
    <row r="96" spans="1:22" x14ac:dyDescent="0.35">
      <c r="A96" s="2">
        <v>45208</v>
      </c>
      <c r="B96">
        <v>2.1099197047398339E-2</v>
      </c>
      <c r="C96">
        <v>1.6192291923006721E-2</v>
      </c>
      <c r="D96">
        <v>1.113993055742166E-2</v>
      </c>
      <c r="E96">
        <v>1.6192291923006721E-2</v>
      </c>
      <c r="F96">
        <v>2.4883333066717229E-2</v>
      </c>
      <c r="G96">
        <v>1.6192291923006721E-2</v>
      </c>
      <c r="I96">
        <f t="shared" si="18"/>
        <v>1.6192291923006721E-2</v>
      </c>
      <c r="J96">
        <f t="shared" si="19"/>
        <v>2.1099197047398339E-2</v>
      </c>
      <c r="K96">
        <f t="shared" si="20"/>
        <v>1.113993055742166E-2</v>
      </c>
      <c r="L96">
        <f t="shared" si="21"/>
        <v>2.4883333066717229E-2</v>
      </c>
      <c r="N96" s="5">
        <f t="shared" si="22"/>
        <v>45208</v>
      </c>
      <c r="O96">
        <f t="shared" si="23"/>
        <v>1.9960544376595432E-2</v>
      </c>
      <c r="P96">
        <f t="shared" si="14"/>
        <v>2.1099199276619629E-2</v>
      </c>
      <c r="Q96">
        <f t="shared" si="15"/>
        <v>1.1139931177517324E-2</v>
      </c>
      <c r="R96">
        <f t="shared" si="16"/>
        <v>2.4883336169345679E-2</v>
      </c>
      <c r="T96" s="5">
        <f t="shared" si="17"/>
        <v>45208</v>
      </c>
      <c r="U96">
        <f t="shared" si="24"/>
        <v>0.558097563239776</v>
      </c>
      <c r="V96">
        <f t="shared" si="25"/>
        <v>1.2466261290209311</v>
      </c>
    </row>
    <row r="97" spans="1:22" x14ac:dyDescent="0.35">
      <c r="A97" s="2">
        <v>45215</v>
      </c>
      <c r="B97">
        <v>2.127274036858531E-2</v>
      </c>
      <c r="C97">
        <v>1.6357062173531861E-2</v>
      </c>
      <c r="D97">
        <v>1.1265086602781931E-2</v>
      </c>
      <c r="E97">
        <v>1.6357062173531861E-2</v>
      </c>
      <c r="F97">
        <v>2.5191187059801931E-2</v>
      </c>
      <c r="G97">
        <v>1.6357062173531861E-2</v>
      </c>
      <c r="I97">
        <f t="shared" si="18"/>
        <v>1.6357062173531861E-2</v>
      </c>
      <c r="J97">
        <f t="shared" si="19"/>
        <v>2.127274036858531E-2</v>
      </c>
      <c r="K97">
        <f t="shared" si="20"/>
        <v>1.1265086602781931E-2</v>
      </c>
      <c r="L97">
        <f t="shared" si="21"/>
        <v>2.5191187059801931E-2</v>
      </c>
      <c r="N97" s="5">
        <f t="shared" si="22"/>
        <v>45215</v>
      </c>
      <c r="O97">
        <f t="shared" si="23"/>
        <v>2.0208046637204182E-2</v>
      </c>
      <c r="P97">
        <f t="shared" si="14"/>
        <v>2.1272742634081961E-2</v>
      </c>
      <c r="Q97">
        <f t="shared" si="15"/>
        <v>1.1265087240808212E-2</v>
      </c>
      <c r="R97">
        <f t="shared" si="16"/>
        <v>2.5191190222706435E-2</v>
      </c>
      <c r="T97" s="5">
        <f t="shared" si="17"/>
        <v>45215</v>
      </c>
      <c r="U97">
        <f t="shared" si="24"/>
        <v>0.5574555246754298</v>
      </c>
      <c r="V97">
        <f t="shared" si="25"/>
        <v>1.2465920469684584</v>
      </c>
    </row>
    <row r="98" spans="1:22" x14ac:dyDescent="0.35">
      <c r="A98" s="2">
        <v>45222</v>
      </c>
      <c r="B98">
        <v>2.1500567871605029E-2</v>
      </c>
      <c r="C98">
        <v>1.6509831984020319E-2</v>
      </c>
      <c r="D98">
        <v>1.1391858155415321E-2</v>
      </c>
      <c r="E98">
        <v>1.6509831984020319E-2</v>
      </c>
      <c r="F98">
        <v>2.5513570811014429E-2</v>
      </c>
      <c r="G98">
        <v>1.6509831984020319E-2</v>
      </c>
      <c r="I98">
        <f t="shared" si="18"/>
        <v>1.6509831984020319E-2</v>
      </c>
      <c r="J98">
        <f t="shared" si="19"/>
        <v>2.1500567871605029E-2</v>
      </c>
      <c r="K98">
        <f t="shared" si="20"/>
        <v>1.1391858155415321E-2</v>
      </c>
      <c r="L98">
        <f t="shared" si="21"/>
        <v>2.5513570811014429E-2</v>
      </c>
      <c r="N98" s="5">
        <f t="shared" si="22"/>
        <v>45222</v>
      </c>
      <c r="O98">
        <f t="shared" si="23"/>
        <v>2.0438435610016868E-2</v>
      </c>
      <c r="P98">
        <f t="shared" si="14"/>
        <v>2.1500570190902121E-2</v>
      </c>
      <c r="Q98">
        <f t="shared" si="15"/>
        <v>1.1391858811826692E-2</v>
      </c>
      <c r="R98">
        <f t="shared" si="16"/>
        <v>2.5513574075652908E-2</v>
      </c>
      <c r="T98" s="5">
        <f t="shared" si="17"/>
        <v>45222</v>
      </c>
      <c r="U98">
        <f t="shared" si="24"/>
        <v>0.55737430345420114</v>
      </c>
      <c r="V98">
        <f t="shared" si="25"/>
        <v>1.248313450328298</v>
      </c>
    </row>
    <row r="99" spans="1:22" x14ac:dyDescent="0.35">
      <c r="A99" s="2">
        <v>45229</v>
      </c>
      <c r="B99">
        <v>2.175015551071639E-2</v>
      </c>
      <c r="C99">
        <v>1.6670644725725159E-2</v>
      </c>
      <c r="D99">
        <v>1.15066455748403E-2</v>
      </c>
      <c r="E99">
        <v>1.6670644725725159E-2</v>
      </c>
      <c r="F99">
        <v>2.5811173499190241E-2</v>
      </c>
      <c r="G99">
        <v>1.6670644725725159E-2</v>
      </c>
      <c r="I99">
        <f t="shared" si="18"/>
        <v>1.6670644725725159E-2</v>
      </c>
      <c r="J99">
        <f t="shared" si="19"/>
        <v>2.175015551071639E-2</v>
      </c>
      <c r="K99">
        <f t="shared" si="20"/>
        <v>1.15066455748403E-2</v>
      </c>
      <c r="L99">
        <f t="shared" si="21"/>
        <v>2.5811173499190241E-2</v>
      </c>
      <c r="N99" s="5">
        <f t="shared" si="22"/>
        <v>45229</v>
      </c>
      <c r="O99">
        <f t="shared" si="23"/>
        <v>2.0681906460640428E-2</v>
      </c>
      <c r="P99">
        <f t="shared" si="14"/>
        <v>2.1750157874755868E-2</v>
      </c>
      <c r="Q99">
        <f t="shared" si="15"/>
        <v>1.150664623583708E-2</v>
      </c>
      <c r="R99">
        <f t="shared" si="16"/>
        <v>2.5811176840306867E-2</v>
      </c>
      <c r="T99" s="5">
        <f t="shared" si="17"/>
        <v>45229</v>
      </c>
      <c r="U99">
        <f t="shared" si="24"/>
        <v>0.55636293770766665</v>
      </c>
      <c r="V99">
        <f t="shared" si="25"/>
        <v>1.2480076190958465</v>
      </c>
    </row>
    <row r="100" spans="1:22" x14ac:dyDescent="0.35">
      <c r="A100" s="2">
        <v>45236</v>
      </c>
      <c r="B100">
        <v>2.1934667368840071E-2</v>
      </c>
      <c r="C100">
        <v>1.6841286803713169E-2</v>
      </c>
      <c r="D100">
        <v>1.162264631737514E-2</v>
      </c>
      <c r="E100">
        <v>1.6841286803713169E-2</v>
      </c>
      <c r="F100">
        <v>2.6106099031095731E-2</v>
      </c>
      <c r="G100">
        <v>1.6841286803713169E-2</v>
      </c>
      <c r="I100">
        <f t="shared" si="18"/>
        <v>1.6841286803713169E-2</v>
      </c>
      <c r="J100">
        <f t="shared" si="19"/>
        <v>2.1934667368840071E-2</v>
      </c>
      <c r="K100">
        <f t="shared" si="20"/>
        <v>1.162264631737514E-2</v>
      </c>
      <c r="L100">
        <f t="shared" si="21"/>
        <v>2.6106099031095731E-2</v>
      </c>
      <c r="N100" s="5">
        <f t="shared" si="22"/>
        <v>45236</v>
      </c>
      <c r="O100">
        <f t="shared" si="23"/>
        <v>2.0941331593110436E-2</v>
      </c>
      <c r="P100">
        <f t="shared" si="14"/>
        <v>2.193466976940783E-2</v>
      </c>
      <c r="Q100">
        <f t="shared" si="15"/>
        <v>1.1622647000386619E-2</v>
      </c>
      <c r="R100">
        <f t="shared" si="16"/>
        <v>2.6106102435363706E-2</v>
      </c>
      <c r="T100" s="5">
        <f t="shared" si="17"/>
        <v>45236</v>
      </c>
      <c r="U100">
        <f t="shared" si="24"/>
        <v>0.55500993089715445</v>
      </c>
      <c r="V100">
        <f t="shared" si="25"/>
        <v>1.2466304885765931</v>
      </c>
    </row>
    <row r="101" spans="1:22" x14ac:dyDescent="0.35">
      <c r="A101" s="2">
        <v>45243</v>
      </c>
      <c r="B101">
        <v>2.2130071040879679E-2</v>
      </c>
      <c r="C101">
        <v>1.7019089140566671E-2</v>
      </c>
      <c r="D101">
        <v>1.174466198433817E-2</v>
      </c>
      <c r="E101">
        <v>1.7019089140566671E-2</v>
      </c>
      <c r="F101">
        <v>2.6434618789796301E-2</v>
      </c>
      <c r="G101">
        <v>1.7019089140566671E-2</v>
      </c>
      <c r="I101">
        <f t="shared" si="18"/>
        <v>1.7019089140566671E-2</v>
      </c>
      <c r="J101">
        <f t="shared" si="19"/>
        <v>2.2130071040879679E-2</v>
      </c>
      <c r="K101">
        <f t="shared" si="20"/>
        <v>1.174466198433817E-2</v>
      </c>
      <c r="L101">
        <f t="shared" si="21"/>
        <v>2.6434618789796301E-2</v>
      </c>
      <c r="N101" s="5">
        <f t="shared" si="22"/>
        <v>45243</v>
      </c>
      <c r="O101">
        <f t="shared" si="23"/>
        <v>2.1212822321368244E-2</v>
      </c>
      <c r="P101">
        <f t="shared" si="14"/>
        <v>2.2130073484838416E-2</v>
      </c>
      <c r="Q101">
        <f t="shared" si="15"/>
        <v>1.1744662664625592E-2</v>
      </c>
      <c r="R101">
        <f t="shared" si="16"/>
        <v>2.6434622291127138E-2</v>
      </c>
      <c r="T101" s="5">
        <f t="shared" si="17"/>
        <v>45243</v>
      </c>
      <c r="U101">
        <f t="shared" si="24"/>
        <v>0.55365865450138041</v>
      </c>
      <c r="V101">
        <f t="shared" si="25"/>
        <v>1.2461624337700143</v>
      </c>
    </row>
    <row r="102" spans="1:22" x14ac:dyDescent="0.35">
      <c r="A102" s="2">
        <v>45250</v>
      </c>
      <c r="B102">
        <v>2.237981586811651E-2</v>
      </c>
      <c r="C102">
        <v>1.718577876086913E-2</v>
      </c>
      <c r="D102">
        <v>1.186749283960345E-2</v>
      </c>
      <c r="E102">
        <v>1.718577876086913E-2</v>
      </c>
      <c r="F102">
        <v>2.675740371946499E-2</v>
      </c>
      <c r="G102">
        <v>1.718577876086913E-2</v>
      </c>
      <c r="I102">
        <f t="shared" si="18"/>
        <v>1.718577876086913E-2</v>
      </c>
      <c r="J102">
        <f t="shared" si="19"/>
        <v>2.237981586811651E-2</v>
      </c>
      <c r="K102">
        <f t="shared" si="20"/>
        <v>1.186749283960345E-2</v>
      </c>
      <c r="L102">
        <f t="shared" si="21"/>
        <v>2.675740371946499E-2</v>
      </c>
      <c r="N102" s="5">
        <f t="shared" si="22"/>
        <v>45250</v>
      </c>
      <c r="O102">
        <f t="shared" si="23"/>
        <v>2.146844312087964E-2</v>
      </c>
      <c r="P102">
        <f t="shared" si="14"/>
        <v>2.237981837627245E-2</v>
      </c>
      <c r="Q102">
        <f t="shared" si="15"/>
        <v>1.1867493543427086E-2</v>
      </c>
      <c r="R102">
        <f t="shared" si="16"/>
        <v>2.6757407289856868E-2</v>
      </c>
      <c r="T102" s="5">
        <f t="shared" si="17"/>
        <v>45250</v>
      </c>
      <c r="U102">
        <f t="shared" si="24"/>
        <v>0.55278780471440314</v>
      </c>
      <c r="V102">
        <f t="shared" si="25"/>
        <v>1.2463599311415983</v>
      </c>
    </row>
    <row r="103" spans="1:22" x14ac:dyDescent="0.35">
      <c r="A103" s="2">
        <v>45257</v>
      </c>
      <c r="B103">
        <v>2.256444395165837E-2</v>
      </c>
      <c r="C103">
        <v>1.7356508772499502E-2</v>
      </c>
      <c r="D103">
        <v>1.1998342824484349E-2</v>
      </c>
      <c r="E103">
        <v>1.7356508772499502E-2</v>
      </c>
      <c r="F103">
        <v>2.710182623088072E-2</v>
      </c>
      <c r="G103">
        <v>1.7356508772499502E-2</v>
      </c>
      <c r="I103">
        <f t="shared" si="18"/>
        <v>1.7356508772499502E-2</v>
      </c>
      <c r="J103">
        <f t="shared" si="19"/>
        <v>2.256444395165837E-2</v>
      </c>
      <c r="K103">
        <f t="shared" si="20"/>
        <v>1.1998342824484349E-2</v>
      </c>
      <c r="L103">
        <f t="shared" si="21"/>
        <v>2.710182623088072E-2</v>
      </c>
      <c r="N103" s="5">
        <f t="shared" si="22"/>
        <v>45257</v>
      </c>
      <c r="O103">
        <f t="shared" si="23"/>
        <v>2.1731366533408264E-2</v>
      </c>
      <c r="P103">
        <f t="shared" si="14"/>
        <v>2.256444648907063E-2</v>
      </c>
      <c r="Q103">
        <f t="shared" si="15"/>
        <v>1.1998343540930987E-2</v>
      </c>
      <c r="R103">
        <f t="shared" si="16"/>
        <v>2.7101829913611649E-2</v>
      </c>
      <c r="T103" s="5">
        <f t="shared" si="17"/>
        <v>45257</v>
      </c>
      <c r="U103">
        <f t="shared" si="24"/>
        <v>0.55212098707578205</v>
      </c>
      <c r="V103">
        <f t="shared" si="25"/>
        <v>1.247129575213193</v>
      </c>
    </row>
    <row r="104" spans="1:22" x14ac:dyDescent="0.35">
      <c r="A104" s="2">
        <v>45264</v>
      </c>
      <c r="B104">
        <v>2.2825163321325351E-2</v>
      </c>
      <c r="C104">
        <v>1.7548672676862661E-2</v>
      </c>
      <c r="D104">
        <v>1.2127208649325981E-2</v>
      </c>
      <c r="E104">
        <v>1.7548672676862661E-2</v>
      </c>
      <c r="F104">
        <v>2.7445751946317012E-2</v>
      </c>
      <c r="G104">
        <v>1.7548672676862661E-2</v>
      </c>
      <c r="I104">
        <f t="shared" si="18"/>
        <v>1.7548672676862661E-2</v>
      </c>
      <c r="J104">
        <f t="shared" si="19"/>
        <v>2.2825163321325351E-2</v>
      </c>
      <c r="K104">
        <f t="shared" si="20"/>
        <v>1.2127208649325981E-2</v>
      </c>
      <c r="L104">
        <f t="shared" si="21"/>
        <v>2.7445751946317012E-2</v>
      </c>
      <c r="N104" s="5">
        <f t="shared" si="22"/>
        <v>45264</v>
      </c>
      <c r="O104">
        <f t="shared" si="23"/>
        <v>2.2028643545922551E-2</v>
      </c>
      <c r="P104">
        <f t="shared" si="14"/>
        <v>2.2825165935103083E-2</v>
      </c>
      <c r="Q104">
        <f t="shared" si="15"/>
        <v>1.21272093922542E-2</v>
      </c>
      <c r="R104">
        <f t="shared" si="16"/>
        <v>2.744575571256291E-2</v>
      </c>
      <c r="T104" s="5">
        <f t="shared" si="17"/>
        <v>45264</v>
      </c>
      <c r="U104">
        <f t="shared" si="24"/>
        <v>0.55052002484732732</v>
      </c>
      <c r="V104">
        <f t="shared" si="25"/>
        <v>1.2459121986039423</v>
      </c>
    </row>
    <row r="105" spans="1:22" x14ac:dyDescent="0.35">
      <c r="A105" s="2">
        <v>45271</v>
      </c>
      <c r="B105">
        <v>2.3053344824401641E-2</v>
      </c>
      <c r="C105">
        <v>1.771634261363449E-2</v>
      </c>
      <c r="D105">
        <v>1.2252088022818E-2</v>
      </c>
      <c r="E105">
        <v>1.771634261363449E-2</v>
      </c>
      <c r="F105">
        <v>2.779810767106547E-2</v>
      </c>
      <c r="G105">
        <v>1.771634261363449E-2</v>
      </c>
      <c r="I105">
        <f t="shared" si="18"/>
        <v>1.771634261363449E-2</v>
      </c>
      <c r="J105">
        <f t="shared" si="19"/>
        <v>2.3053344824401641E-2</v>
      </c>
      <c r="K105">
        <f t="shared" si="20"/>
        <v>1.2252088022818E-2</v>
      </c>
      <c r="L105">
        <f t="shared" si="21"/>
        <v>2.779810767106547E-2</v>
      </c>
      <c r="N105" s="5">
        <f t="shared" si="22"/>
        <v>45271</v>
      </c>
      <c r="O105">
        <f t="shared" si="23"/>
        <v>2.2289197721723494E-2</v>
      </c>
      <c r="P105">
        <f t="shared" si="14"/>
        <v>2.3053347475432414E-2</v>
      </c>
      <c r="Q105">
        <f t="shared" si="15"/>
        <v>1.225208876576289E-2</v>
      </c>
      <c r="R105">
        <f t="shared" si="16"/>
        <v>2.7798111523757992E-2</v>
      </c>
      <c r="T105" s="5">
        <f t="shared" ref="T105:T136" si="26">A105</f>
        <v>45271</v>
      </c>
      <c r="U105">
        <f t="shared" si="24"/>
        <v>0.54968729331257005</v>
      </c>
      <c r="V105">
        <f t="shared" si="25"/>
        <v>1.2471562175907929</v>
      </c>
    </row>
    <row r="106" spans="1:22" x14ac:dyDescent="0.35">
      <c r="A106" s="2">
        <v>45278</v>
      </c>
      <c r="B106">
        <v>2.3227227627830471E-2</v>
      </c>
      <c r="C106">
        <v>1.7916605587687009E-2</v>
      </c>
      <c r="D106">
        <v>1.238058619559872E-2</v>
      </c>
      <c r="E106">
        <v>1.7916605587687009E-2</v>
      </c>
      <c r="F106">
        <v>2.8135806152938422E-2</v>
      </c>
      <c r="G106">
        <v>1.7916605587687009E-2</v>
      </c>
      <c r="I106">
        <f t="shared" si="18"/>
        <v>1.7916605587687009E-2</v>
      </c>
      <c r="J106">
        <f t="shared" si="19"/>
        <v>2.3227227627830471E-2</v>
      </c>
      <c r="K106">
        <f t="shared" si="20"/>
        <v>1.238058619559872E-2</v>
      </c>
      <c r="L106">
        <f t="shared" si="21"/>
        <v>2.8135806152938422E-2</v>
      </c>
      <c r="N106" s="5">
        <f t="shared" si="22"/>
        <v>45278</v>
      </c>
      <c r="O106">
        <f t="shared" si="23"/>
        <v>2.2601835189723474E-2</v>
      </c>
      <c r="P106">
        <f t="shared" si="14"/>
        <v>2.322723031689122E-2</v>
      </c>
      <c r="Q106">
        <f t="shared" si="15"/>
        <v>1.2380586955629267E-2</v>
      </c>
      <c r="R106">
        <f t="shared" si="16"/>
        <v>2.8135810103968591E-2</v>
      </c>
      <c r="T106" s="5">
        <f t="shared" si="26"/>
        <v>45278</v>
      </c>
      <c r="U106">
        <f t="shared" si="24"/>
        <v>0.54776910156651493</v>
      </c>
      <c r="V106">
        <f t="shared" si="25"/>
        <v>1.2448462643759692</v>
      </c>
    </row>
    <row r="107" spans="1:22" x14ac:dyDescent="0.35">
      <c r="A107" s="2">
        <v>45285</v>
      </c>
      <c r="B107">
        <v>2.3488119880810392E-2</v>
      </c>
      <c r="C107">
        <v>1.8107984780936431E-2</v>
      </c>
      <c r="D107">
        <v>1.251911120078472E-2</v>
      </c>
      <c r="E107">
        <v>1.8107984780936431E-2</v>
      </c>
      <c r="F107">
        <v>2.8489945428837139E-2</v>
      </c>
      <c r="G107">
        <v>1.8107984780936431E-2</v>
      </c>
      <c r="I107">
        <f t="shared" si="18"/>
        <v>1.8107984780936431E-2</v>
      </c>
      <c r="J107">
        <f t="shared" si="19"/>
        <v>2.3488119880810392E-2</v>
      </c>
      <c r="K107">
        <f t="shared" si="20"/>
        <v>1.251911120078472E-2</v>
      </c>
      <c r="L107">
        <f t="shared" si="21"/>
        <v>2.8489945428837139E-2</v>
      </c>
      <c r="N107" s="5">
        <f t="shared" si="22"/>
        <v>45285</v>
      </c>
      <c r="O107">
        <f t="shared" si="23"/>
        <v>2.2902070068719613E-2</v>
      </c>
      <c r="P107">
        <f t="shared" si="14"/>
        <v>2.3488122646853068E-2</v>
      </c>
      <c r="Q107">
        <f t="shared" si="15"/>
        <v>1.2519111991515784E-2</v>
      </c>
      <c r="R107">
        <f t="shared" si="16"/>
        <v>2.8489949488452734E-2</v>
      </c>
      <c r="T107" s="5">
        <f t="shared" si="26"/>
        <v>45285</v>
      </c>
      <c r="U107">
        <f t="shared" si="24"/>
        <v>0.54663669938792092</v>
      </c>
      <c r="V107">
        <f t="shared" si="25"/>
        <v>1.2439901459984277</v>
      </c>
    </row>
    <row r="108" spans="1:22" x14ac:dyDescent="0.35">
      <c r="A108" s="2">
        <v>45292</v>
      </c>
      <c r="B108">
        <v>2.3618583025157191E-2</v>
      </c>
      <c r="C108">
        <v>1.8304755949642482E-2</v>
      </c>
      <c r="D108">
        <v>1.2631625380292661E-2</v>
      </c>
      <c r="E108">
        <v>1.8304755949642482E-2</v>
      </c>
      <c r="F108">
        <v>2.881277827754181E-2</v>
      </c>
      <c r="G108">
        <v>1.8304755949642482E-2</v>
      </c>
      <c r="I108">
        <f t="shared" si="18"/>
        <v>1.8304755949642482E-2</v>
      </c>
      <c r="J108">
        <f t="shared" si="19"/>
        <v>2.3618583025157191E-2</v>
      </c>
      <c r="K108">
        <f t="shared" si="20"/>
        <v>1.2631625380292661E-2</v>
      </c>
      <c r="L108">
        <f t="shared" si="21"/>
        <v>2.881277827754181E-2</v>
      </c>
      <c r="N108" s="5">
        <f t="shared" si="22"/>
        <v>45292</v>
      </c>
      <c r="O108">
        <f t="shared" si="23"/>
        <v>2.321226525758676E-2</v>
      </c>
      <c r="P108">
        <f t="shared" si="14"/>
        <v>2.3618585820450729E-2</v>
      </c>
      <c r="Q108">
        <f t="shared" si="15"/>
        <v>1.263162616726987E-2</v>
      </c>
      <c r="R108">
        <f t="shared" si="16"/>
        <v>2.8812782426612667E-2</v>
      </c>
      <c r="T108" s="5">
        <f t="shared" si="26"/>
        <v>45292</v>
      </c>
      <c r="U108">
        <f t="shared" si="24"/>
        <v>0.54417895139042127</v>
      </c>
      <c r="V108">
        <f t="shared" si="25"/>
        <v>1.241274046581706</v>
      </c>
    </row>
    <row r="109" spans="1:22" x14ac:dyDescent="0.35">
      <c r="A109" s="2">
        <v>45299</v>
      </c>
      <c r="B109">
        <v>2.3759938076660981E-2</v>
      </c>
      <c r="C109">
        <v>1.846451860871845E-2</v>
      </c>
      <c r="D109">
        <v>1.275776928542673E-2</v>
      </c>
      <c r="E109">
        <v>1.846451860871845E-2</v>
      </c>
      <c r="F109">
        <v>2.912461866216581E-2</v>
      </c>
      <c r="G109">
        <v>1.846451860871845E-2</v>
      </c>
      <c r="I109">
        <f t="shared" si="18"/>
        <v>1.846451860871845E-2</v>
      </c>
      <c r="J109">
        <f t="shared" si="19"/>
        <v>2.3759938076660981E-2</v>
      </c>
      <c r="K109">
        <f t="shared" si="20"/>
        <v>1.275776928542673E-2</v>
      </c>
      <c r="L109">
        <f t="shared" si="21"/>
        <v>2.912461866216581E-2</v>
      </c>
      <c r="N109" s="5">
        <f t="shared" si="22"/>
        <v>45299</v>
      </c>
      <c r="O109">
        <f t="shared" si="23"/>
        <v>2.346524411806886E-2</v>
      </c>
      <c r="P109">
        <f t="shared" si="14"/>
        <v>2.3759940903644857E-2</v>
      </c>
      <c r="Q109">
        <f t="shared" si="15"/>
        <v>1.2757770107008069E-2</v>
      </c>
      <c r="R109">
        <f t="shared" si="16"/>
        <v>2.9124622913379025E-2</v>
      </c>
      <c r="T109" s="5">
        <f t="shared" si="26"/>
        <v>45299</v>
      </c>
      <c r="U109">
        <f t="shared" si="24"/>
        <v>0.54368793449646013</v>
      </c>
      <c r="V109">
        <f t="shared" si="25"/>
        <v>1.2411813304321131</v>
      </c>
    </row>
    <row r="110" spans="1:22" x14ac:dyDescent="0.35">
      <c r="A110" s="2">
        <v>45306</v>
      </c>
      <c r="B110">
        <v>2.3933943797538059E-2</v>
      </c>
      <c r="C110">
        <v>1.8639038445282408E-2</v>
      </c>
      <c r="D110">
        <v>1.288633245798218E-2</v>
      </c>
      <c r="E110">
        <v>1.8639038445282408E-2</v>
      </c>
      <c r="F110">
        <v>2.943871467085863E-2</v>
      </c>
      <c r="G110">
        <v>1.8639038445282408E-2</v>
      </c>
      <c r="I110">
        <f t="shared" si="18"/>
        <v>1.8639038445282408E-2</v>
      </c>
      <c r="J110">
        <f t="shared" si="19"/>
        <v>2.3933943797538059E-2</v>
      </c>
      <c r="K110">
        <f t="shared" si="20"/>
        <v>1.288633245798218E-2</v>
      </c>
      <c r="L110">
        <f t="shared" si="21"/>
        <v>2.943871467085863E-2</v>
      </c>
      <c r="N110" s="5">
        <f t="shared" si="22"/>
        <v>45306</v>
      </c>
      <c r="O110">
        <f t="shared" si="23"/>
        <v>2.3742747652028894E-2</v>
      </c>
      <c r="P110">
        <f t="shared" si="14"/>
        <v>2.3933946668996949E-2</v>
      </c>
      <c r="Q110">
        <f t="shared" si="15"/>
        <v>1.2886333289330308E-2</v>
      </c>
      <c r="R110">
        <f t="shared" si="16"/>
        <v>2.9438718995855592E-2</v>
      </c>
      <c r="T110" s="5">
        <f t="shared" si="26"/>
        <v>45306</v>
      </c>
      <c r="U110">
        <f t="shared" si="24"/>
        <v>0.54274818897083843</v>
      </c>
      <c r="V110">
        <f t="shared" si="25"/>
        <v>1.2399036298286208</v>
      </c>
    </row>
    <row r="111" spans="1:22" x14ac:dyDescent="0.35">
      <c r="A111" s="2">
        <v>45313</v>
      </c>
      <c r="B111">
        <v>2.4118859063364011E-2</v>
      </c>
      <c r="C111">
        <v>1.8815821239955649E-2</v>
      </c>
      <c r="D111">
        <v>1.300209276298166E-2</v>
      </c>
      <c r="E111">
        <v>1.8815821239955649E-2</v>
      </c>
      <c r="F111">
        <v>2.9784370541662029E-2</v>
      </c>
      <c r="G111">
        <v>1.8815821239955649E-2</v>
      </c>
      <c r="I111">
        <f t="shared" si="18"/>
        <v>1.8815821239955649E-2</v>
      </c>
      <c r="J111">
        <f t="shared" si="19"/>
        <v>2.4118859063364011E-2</v>
      </c>
      <c r="K111">
        <f t="shared" si="20"/>
        <v>1.300209276298166E-2</v>
      </c>
      <c r="L111">
        <f t="shared" si="21"/>
        <v>2.9784370541662029E-2</v>
      </c>
      <c r="N111" s="5">
        <f t="shared" si="22"/>
        <v>45313</v>
      </c>
      <c r="O111">
        <f t="shared" si="23"/>
        <v>2.4025086627627548E-2</v>
      </c>
      <c r="P111">
        <f t="shared" si="14"/>
        <v>2.4118861974287139E-2</v>
      </c>
      <c r="Q111">
        <f t="shared" si="15"/>
        <v>1.3002093601777174E-2</v>
      </c>
      <c r="R111">
        <f t="shared" si="16"/>
        <v>2.9784374966368429E-2</v>
      </c>
      <c r="T111" s="5">
        <f t="shared" si="26"/>
        <v>45313</v>
      </c>
      <c r="U111">
        <f t="shared" si="24"/>
        <v>0.54118820894595532</v>
      </c>
      <c r="V111">
        <f t="shared" si="25"/>
        <v>1.2397197740847274</v>
      </c>
    </row>
    <row r="112" spans="1:22" x14ac:dyDescent="0.35">
      <c r="A112" s="2">
        <v>45320</v>
      </c>
      <c r="B112">
        <v>2.4292927255017398E-2</v>
      </c>
      <c r="C112">
        <v>1.8979684666630629E-2</v>
      </c>
      <c r="D112">
        <v>1.3136697254327751E-2</v>
      </c>
      <c r="E112">
        <v>1.8979684666630629E-2</v>
      </c>
      <c r="F112">
        <v>3.0119037920885539E-2</v>
      </c>
      <c r="G112">
        <v>1.8979684666630629E-2</v>
      </c>
      <c r="I112">
        <f t="shared" si="18"/>
        <v>1.8979684666630629E-2</v>
      </c>
      <c r="J112">
        <f t="shared" si="19"/>
        <v>2.4292927255017398E-2</v>
      </c>
      <c r="K112">
        <f t="shared" si="20"/>
        <v>1.3136697254327751E-2</v>
      </c>
      <c r="L112">
        <f t="shared" si="21"/>
        <v>3.0119037920885539E-2</v>
      </c>
      <c r="N112" s="5">
        <f t="shared" si="22"/>
        <v>45320</v>
      </c>
      <c r="O112">
        <f t="shared" si="23"/>
        <v>2.4287908849142406E-2</v>
      </c>
      <c r="P112">
        <f t="shared" si="14"/>
        <v>2.4292930200786596E-2</v>
      </c>
      <c r="Q112">
        <f t="shared" si="15"/>
        <v>1.3136698107096832E-2</v>
      </c>
      <c r="R112">
        <f t="shared" si="16"/>
        <v>3.0119042460086117E-2</v>
      </c>
      <c r="T112" s="5">
        <f t="shared" si="26"/>
        <v>45320</v>
      </c>
      <c r="U112">
        <f t="shared" si="24"/>
        <v>0.54087398749278004</v>
      </c>
      <c r="V112">
        <f t="shared" si="25"/>
        <v>1.2400838066036139</v>
      </c>
    </row>
    <row r="113" spans="1:22" x14ac:dyDescent="0.35">
      <c r="A113" s="2">
        <v>45327</v>
      </c>
      <c r="B113">
        <v>2.4630298159433E-2</v>
      </c>
      <c r="C113">
        <v>1.915697434995197E-2</v>
      </c>
      <c r="D113">
        <v>1.326931628811796E-2</v>
      </c>
      <c r="E113">
        <v>1.915697434995197E-2</v>
      </c>
      <c r="F113">
        <v>3.0487770626254219E-2</v>
      </c>
      <c r="G113">
        <v>1.915697434995197E-2</v>
      </c>
      <c r="I113">
        <f t="shared" si="18"/>
        <v>1.915697434995197E-2</v>
      </c>
      <c r="J113">
        <f t="shared" si="19"/>
        <v>2.4630298159433E-2</v>
      </c>
      <c r="K113">
        <f t="shared" si="20"/>
        <v>1.326931628811796E-2</v>
      </c>
      <c r="L113">
        <f t="shared" si="21"/>
        <v>3.0487770626254219E-2</v>
      </c>
      <c r="N113" s="5">
        <f t="shared" si="22"/>
        <v>45327</v>
      </c>
      <c r="O113">
        <f t="shared" si="23"/>
        <v>2.4573480818724978E-2</v>
      </c>
      <c r="P113">
        <f t="shared" si="14"/>
        <v>2.463030119859155E-2</v>
      </c>
      <c r="Q113">
        <f t="shared" si="15"/>
        <v>1.3269317178377092E-2</v>
      </c>
      <c r="R113">
        <f t="shared" si="16"/>
        <v>3.0487775282139747E-2</v>
      </c>
      <c r="T113" s="5">
        <f t="shared" si="26"/>
        <v>45327</v>
      </c>
      <c r="U113">
        <f t="shared" si="24"/>
        <v>0.53998524980091056</v>
      </c>
      <c r="V113">
        <f t="shared" si="25"/>
        <v>1.2406779286599106</v>
      </c>
    </row>
    <row r="114" spans="1:22" x14ac:dyDescent="0.35">
      <c r="A114" s="2">
        <v>45334</v>
      </c>
      <c r="B114">
        <v>2.4858891981863938E-2</v>
      </c>
      <c r="C114">
        <v>1.931597979801011E-2</v>
      </c>
      <c r="D114">
        <v>1.3388727742062239E-2</v>
      </c>
      <c r="E114">
        <v>1.931597979801011E-2</v>
      </c>
      <c r="F114">
        <v>3.0812175472762941E-2</v>
      </c>
      <c r="G114">
        <v>1.931597979801011E-2</v>
      </c>
      <c r="I114">
        <f t="shared" si="18"/>
        <v>1.931597979801011E-2</v>
      </c>
      <c r="J114">
        <f t="shared" si="19"/>
        <v>2.4858891981863938E-2</v>
      </c>
      <c r="K114">
        <f t="shared" si="20"/>
        <v>1.3388727742062239E-2</v>
      </c>
      <c r="L114">
        <f t="shared" si="21"/>
        <v>3.0812175472762941E-2</v>
      </c>
      <c r="N114" s="5">
        <f t="shared" si="22"/>
        <v>45334</v>
      </c>
      <c r="O114">
        <f t="shared" si="23"/>
        <v>2.4830680062311251E-2</v>
      </c>
      <c r="P114">
        <f t="shared" si="14"/>
        <v>2.4858895075752226E-2</v>
      </c>
      <c r="Q114">
        <f t="shared" si="15"/>
        <v>1.3388728636876122E-2</v>
      </c>
      <c r="R114">
        <f t="shared" si="16"/>
        <v>3.0812180229489169E-2</v>
      </c>
      <c r="T114" s="5">
        <f t="shared" si="26"/>
        <v>45334</v>
      </c>
      <c r="U114">
        <f t="shared" si="24"/>
        <v>0.53920104496847576</v>
      </c>
      <c r="V114">
        <f t="shared" si="25"/>
        <v>1.2408915161472689</v>
      </c>
    </row>
    <row r="115" spans="1:22" x14ac:dyDescent="0.35">
      <c r="A115" s="2">
        <v>45341</v>
      </c>
      <c r="B115">
        <v>2.506575774849493E-2</v>
      </c>
      <c r="C115">
        <v>1.9465628102439091E-2</v>
      </c>
      <c r="D115">
        <v>1.350133981323347E-2</v>
      </c>
      <c r="E115">
        <v>1.9465628102439091E-2</v>
      </c>
      <c r="F115">
        <v>3.1138538775751651E-2</v>
      </c>
      <c r="G115">
        <v>1.9465628102439091E-2</v>
      </c>
      <c r="I115">
        <f t="shared" si="18"/>
        <v>1.9465628102439091E-2</v>
      </c>
      <c r="J115">
        <f t="shared" si="19"/>
        <v>2.506575774849493E-2</v>
      </c>
      <c r="K115">
        <f t="shared" si="20"/>
        <v>1.350133981323347E-2</v>
      </c>
      <c r="L115">
        <f t="shared" si="21"/>
        <v>3.1138538775751651E-2</v>
      </c>
      <c r="N115" s="5">
        <f t="shared" si="22"/>
        <v>45341</v>
      </c>
      <c r="O115">
        <f t="shared" si="23"/>
        <v>2.5073679367963696E-2</v>
      </c>
      <c r="P115">
        <f t="shared" si="14"/>
        <v>2.5065760889120266E-2</v>
      </c>
      <c r="Q115">
        <f t="shared" si="15"/>
        <v>1.350134073430098E-2</v>
      </c>
      <c r="R115">
        <f t="shared" si="16"/>
        <v>3.113854363245849E-2</v>
      </c>
      <c r="T115" s="5">
        <f t="shared" si="26"/>
        <v>45341</v>
      </c>
      <c r="U115">
        <f t="shared" si="24"/>
        <v>0.53846667400363513</v>
      </c>
      <c r="V115">
        <f t="shared" si="25"/>
        <v>1.2418817029400078</v>
      </c>
    </row>
    <row r="116" spans="1:22" x14ac:dyDescent="0.35">
      <c r="A116" s="2">
        <v>45348</v>
      </c>
      <c r="B116">
        <v>2.521820839289414E-2</v>
      </c>
      <c r="C116">
        <v>1.9608149334546229E-2</v>
      </c>
      <c r="D116">
        <v>1.361075781777471E-2</v>
      </c>
      <c r="E116">
        <v>1.9608149334546229E-2</v>
      </c>
      <c r="F116">
        <v>3.1430714641756487E-2</v>
      </c>
      <c r="G116">
        <v>1.9608149334546229E-2</v>
      </c>
      <c r="I116">
        <f t="shared" si="18"/>
        <v>1.9608149334546229E-2</v>
      </c>
      <c r="J116">
        <f t="shared" si="19"/>
        <v>2.521820839289414E-2</v>
      </c>
      <c r="K116">
        <f t="shared" si="20"/>
        <v>1.361075781777471E-2</v>
      </c>
      <c r="L116">
        <f t="shared" si="21"/>
        <v>3.1430714641756487E-2</v>
      </c>
      <c r="N116" s="5">
        <f t="shared" si="22"/>
        <v>45348</v>
      </c>
      <c r="O116">
        <f t="shared" si="23"/>
        <v>2.5305952444329084E-2</v>
      </c>
      <c r="P116">
        <f t="shared" si="14"/>
        <v>2.5218211563426959E-2</v>
      </c>
      <c r="Q116">
        <f t="shared" si="15"/>
        <v>1.3610758742288452E-2</v>
      </c>
      <c r="R116">
        <f t="shared" si="16"/>
        <v>3.1430719582559163E-2</v>
      </c>
      <c r="T116" s="5">
        <f t="shared" si="26"/>
        <v>45348</v>
      </c>
      <c r="U116">
        <f t="shared" si="24"/>
        <v>0.53784811191086168</v>
      </c>
      <c r="V116">
        <f t="shared" si="25"/>
        <v>1.2420287144577562</v>
      </c>
    </row>
    <row r="117" spans="1:22" x14ac:dyDescent="0.35">
      <c r="A117" s="2">
        <v>45355</v>
      </c>
      <c r="B117">
        <v>2.5348897451138708E-2</v>
      </c>
      <c r="C117">
        <v>1.97569475546043E-2</v>
      </c>
      <c r="D117">
        <v>1.3718183368564269E-2</v>
      </c>
      <c r="E117">
        <v>1.97569475546043E-2</v>
      </c>
      <c r="F117">
        <v>3.1711850779611341E-2</v>
      </c>
      <c r="G117">
        <v>1.97569475546043E-2</v>
      </c>
      <c r="I117">
        <f t="shared" si="18"/>
        <v>1.97569475546043E-2</v>
      </c>
      <c r="J117">
        <f t="shared" si="19"/>
        <v>2.5348897451138708E-2</v>
      </c>
      <c r="K117">
        <f t="shared" si="20"/>
        <v>1.3718183368564269E-2</v>
      </c>
      <c r="L117">
        <f t="shared" si="21"/>
        <v>3.1711850779611341E-2</v>
      </c>
      <c r="N117" s="5">
        <f t="shared" si="22"/>
        <v>45355</v>
      </c>
      <c r="O117">
        <f t="shared" si="23"/>
        <v>2.5549340096351614E-2</v>
      </c>
      <c r="P117">
        <f t="shared" si="14"/>
        <v>2.5348900667410131E-2</v>
      </c>
      <c r="Q117">
        <f t="shared" si="15"/>
        <v>1.371818429962701E-2</v>
      </c>
      <c r="R117">
        <f t="shared" si="16"/>
        <v>3.1711855807969869E-2</v>
      </c>
      <c r="T117" s="5">
        <f t="shared" si="26"/>
        <v>45355</v>
      </c>
      <c r="U117">
        <f t="shared" si="24"/>
        <v>0.53692910454411047</v>
      </c>
      <c r="V117">
        <f t="shared" si="25"/>
        <v>1.2412005824173222</v>
      </c>
    </row>
    <row r="118" spans="1:22" x14ac:dyDescent="0.35">
      <c r="A118" s="2">
        <v>45362</v>
      </c>
      <c r="B118">
        <v>2.5588551479018031E-2</v>
      </c>
      <c r="C118">
        <v>1.9906661868689599E-2</v>
      </c>
      <c r="D118">
        <v>1.3816800128281881E-2</v>
      </c>
      <c r="E118">
        <v>1.9906661868689599E-2</v>
      </c>
      <c r="F118">
        <v>3.1997702717671529E-2</v>
      </c>
      <c r="G118">
        <v>1.9906661868689599E-2</v>
      </c>
      <c r="I118">
        <f t="shared" si="18"/>
        <v>1.9906661868689599E-2</v>
      </c>
      <c r="J118">
        <f t="shared" si="19"/>
        <v>2.5588551479018031E-2</v>
      </c>
      <c r="K118">
        <f t="shared" si="20"/>
        <v>1.3816800128281881E-2</v>
      </c>
      <c r="L118">
        <f t="shared" si="21"/>
        <v>3.1997702717671529E-2</v>
      </c>
      <c r="N118" s="5">
        <f t="shared" si="22"/>
        <v>45362</v>
      </c>
      <c r="O118">
        <f t="shared" si="23"/>
        <v>2.579514167185934E-2</v>
      </c>
      <c r="P118">
        <f t="shared" si="14"/>
        <v>2.5588554763977808E-2</v>
      </c>
      <c r="Q118">
        <f t="shared" si="15"/>
        <v>1.3816801081034667E-2</v>
      </c>
      <c r="R118">
        <f t="shared" si="16"/>
        <v>3.1997707838904432E-2</v>
      </c>
      <c r="T118" s="5">
        <f t="shared" si="26"/>
        <v>45362</v>
      </c>
      <c r="U118">
        <f t="shared" si="24"/>
        <v>0.53563578974671078</v>
      </c>
      <c r="V118">
        <f t="shared" si="25"/>
        <v>1.2404548207545474</v>
      </c>
    </row>
    <row r="119" spans="1:22" x14ac:dyDescent="0.35">
      <c r="A119" s="2">
        <v>45369</v>
      </c>
      <c r="B119">
        <v>2.57519786562318E-2</v>
      </c>
      <c r="C119">
        <v>2.0037176153261029E-2</v>
      </c>
      <c r="D119">
        <v>1.3929460418735849E-2</v>
      </c>
      <c r="E119">
        <v>2.0037176153261029E-2</v>
      </c>
      <c r="F119">
        <v>3.2280544341231877E-2</v>
      </c>
      <c r="G119">
        <v>2.0037176153261029E-2</v>
      </c>
      <c r="I119">
        <f t="shared" si="18"/>
        <v>2.0037176153261029E-2</v>
      </c>
      <c r="J119">
        <f t="shared" si="19"/>
        <v>2.57519786562318E-2</v>
      </c>
      <c r="K119">
        <f t="shared" si="20"/>
        <v>1.3929460418735849E-2</v>
      </c>
      <c r="L119">
        <f t="shared" si="21"/>
        <v>3.2280544341231877E-2</v>
      </c>
      <c r="N119" s="5">
        <f t="shared" si="22"/>
        <v>45369</v>
      </c>
      <c r="O119">
        <f t="shared" si="23"/>
        <v>2.6010172434503317E-2</v>
      </c>
      <c r="P119">
        <f t="shared" si="14"/>
        <v>2.5751981969079903E-2</v>
      </c>
      <c r="Q119">
        <f t="shared" si="15"/>
        <v>1.3929461384343254E-2</v>
      </c>
      <c r="R119">
        <f t="shared" si="16"/>
        <v>3.2280549544516646E-2</v>
      </c>
      <c r="T119" s="5">
        <f t="shared" si="26"/>
        <v>45369</v>
      </c>
      <c r="U119">
        <f t="shared" si="24"/>
        <v>0.53553898650304155</v>
      </c>
      <c r="V119">
        <f t="shared" si="25"/>
        <v>1.2410740307778765</v>
      </c>
    </row>
    <row r="120" spans="1:22" x14ac:dyDescent="0.35">
      <c r="A120" s="2">
        <v>45376</v>
      </c>
      <c r="B120">
        <v>2.5980829065347141E-2</v>
      </c>
      <c r="C120">
        <v>2.0182014348240209E-2</v>
      </c>
      <c r="D120">
        <v>1.402248397300839E-2</v>
      </c>
      <c r="E120">
        <v>2.0182014348240209E-2</v>
      </c>
      <c r="F120">
        <v>3.2584188944565919E-2</v>
      </c>
      <c r="G120">
        <v>2.0182014348240209E-2</v>
      </c>
      <c r="I120">
        <f t="shared" si="18"/>
        <v>2.0182014348240209E-2</v>
      </c>
      <c r="J120">
        <f t="shared" si="19"/>
        <v>2.5980829065347141E-2</v>
      </c>
      <c r="K120">
        <f t="shared" si="20"/>
        <v>1.402248397300839E-2</v>
      </c>
      <c r="L120">
        <f t="shared" si="21"/>
        <v>3.2584188944565919E-2</v>
      </c>
      <c r="N120" s="5">
        <f t="shared" si="22"/>
        <v>45376</v>
      </c>
      <c r="O120">
        <f t="shared" si="23"/>
        <v>2.6249625552984854E-2</v>
      </c>
      <c r="P120">
        <f t="shared" si="14"/>
        <v>2.5980832440986031E-2</v>
      </c>
      <c r="Q120">
        <f t="shared" si="15"/>
        <v>1.4022484950970691E-2</v>
      </c>
      <c r="R120">
        <f t="shared" si="16"/>
        <v>3.2584194253892917E-2</v>
      </c>
      <c r="T120" s="5">
        <f t="shared" si="26"/>
        <v>45376</v>
      </c>
      <c r="U120">
        <f t="shared" si="24"/>
        <v>0.53419752303385482</v>
      </c>
      <c r="V120">
        <f t="shared" si="25"/>
        <v>1.2413203452415631</v>
      </c>
    </row>
    <row r="121" spans="1:22" x14ac:dyDescent="0.35">
      <c r="A121" s="2">
        <v>45383</v>
      </c>
      <c r="B121">
        <v>2.6187927077946441E-2</v>
      </c>
      <c r="C121">
        <v>2.0313458874592009E-2</v>
      </c>
      <c r="D121">
        <v>1.4128349568713569E-2</v>
      </c>
      <c r="E121">
        <v>2.0313458874592009E-2</v>
      </c>
      <c r="F121">
        <v>3.2892257370360153E-2</v>
      </c>
      <c r="G121">
        <v>2.0313458874592009E-2</v>
      </c>
      <c r="I121">
        <f t="shared" si="18"/>
        <v>2.0313458874592009E-2</v>
      </c>
      <c r="J121">
        <f t="shared" si="19"/>
        <v>2.6187927077946441E-2</v>
      </c>
      <c r="K121">
        <f t="shared" si="20"/>
        <v>1.4128349568713569E-2</v>
      </c>
      <c r="L121">
        <f t="shared" si="21"/>
        <v>3.2892257370360153E-2</v>
      </c>
      <c r="N121" s="5">
        <f t="shared" si="22"/>
        <v>45383</v>
      </c>
      <c r="O121">
        <f t="shared" si="23"/>
        <v>2.6467687411021217E-2</v>
      </c>
      <c r="P121">
        <f t="shared" si="14"/>
        <v>2.6187930513010823E-2</v>
      </c>
      <c r="Q121">
        <f t="shared" si="15"/>
        <v>1.4128350556141809E-2</v>
      </c>
      <c r="R121">
        <f t="shared" si="16"/>
        <v>3.2892262780137571E-2</v>
      </c>
      <c r="T121" s="5">
        <f t="shared" si="26"/>
        <v>45383</v>
      </c>
      <c r="U121">
        <f t="shared" si="24"/>
        <v>0.53379618463601497</v>
      </c>
      <c r="V121">
        <f t="shared" si="25"/>
        <v>1.242732780894229</v>
      </c>
    </row>
    <row r="122" spans="1:22" x14ac:dyDescent="0.35">
      <c r="A122" s="2">
        <v>45390</v>
      </c>
      <c r="B122">
        <v>2.6405972519480129E-2</v>
      </c>
      <c r="C122">
        <v>2.0455653782912489E-2</v>
      </c>
      <c r="D122">
        <v>1.4229012217782271E-2</v>
      </c>
      <c r="E122">
        <v>2.0455653782912489E-2</v>
      </c>
      <c r="F122">
        <v>3.3162663606325728E-2</v>
      </c>
      <c r="G122">
        <v>2.0455653782912489E-2</v>
      </c>
      <c r="I122">
        <f t="shared" si="18"/>
        <v>2.0455653782912489E-2</v>
      </c>
      <c r="J122">
        <f t="shared" si="19"/>
        <v>2.6405972519480129E-2</v>
      </c>
      <c r="K122">
        <f t="shared" si="20"/>
        <v>1.4229012217782271E-2</v>
      </c>
      <c r="L122">
        <f t="shared" si="21"/>
        <v>3.3162663606325728E-2</v>
      </c>
      <c r="N122" s="5">
        <f t="shared" si="22"/>
        <v>45390</v>
      </c>
      <c r="O122">
        <f t="shared" si="23"/>
        <v>2.6704392057134464E-2</v>
      </c>
      <c r="P122">
        <f t="shared" si="14"/>
        <v>2.6405976005783312E-2</v>
      </c>
      <c r="Q122">
        <f t="shared" si="15"/>
        <v>1.4229013234334785E-2</v>
      </c>
      <c r="R122">
        <f t="shared" si="16"/>
        <v>3.3162669099695563E-2</v>
      </c>
      <c r="T122" s="5">
        <f t="shared" si="26"/>
        <v>45390</v>
      </c>
      <c r="U122">
        <f t="shared" si="24"/>
        <v>0.5328341946108186</v>
      </c>
      <c r="V122">
        <f t="shared" si="25"/>
        <v>1.2418432529279646</v>
      </c>
    </row>
    <row r="123" spans="1:22" x14ac:dyDescent="0.35">
      <c r="A123" s="2">
        <v>45397</v>
      </c>
      <c r="B123">
        <v>2.6558627628270739E-2</v>
      </c>
      <c r="C123">
        <v>2.0601894458652969E-2</v>
      </c>
      <c r="D123">
        <v>1.432647599382264E-2</v>
      </c>
      <c r="E123">
        <v>2.0601894458652969E-2</v>
      </c>
      <c r="F123">
        <v>3.3438405472836788E-2</v>
      </c>
      <c r="G123">
        <v>2.0601894458652969E-2</v>
      </c>
      <c r="I123">
        <f t="shared" si="18"/>
        <v>2.0601894458652969E-2</v>
      </c>
      <c r="J123">
        <f t="shared" si="19"/>
        <v>2.6558627628270739E-2</v>
      </c>
      <c r="K123">
        <f t="shared" si="20"/>
        <v>1.432647599382264E-2</v>
      </c>
      <c r="L123">
        <f t="shared" si="21"/>
        <v>3.3438405472836788E-2</v>
      </c>
      <c r="N123" s="5">
        <f t="shared" si="22"/>
        <v>45397</v>
      </c>
      <c r="O123">
        <f t="shared" si="23"/>
        <v>2.6948710785927091E-2</v>
      </c>
      <c r="P123">
        <f t="shared" si="14"/>
        <v>2.655863116096668E-2</v>
      </c>
      <c r="Q123">
        <f t="shared" si="15"/>
        <v>1.4326477026926908E-2</v>
      </c>
      <c r="R123">
        <f t="shared" si="16"/>
        <v>3.3438411062292062E-2</v>
      </c>
      <c r="T123" s="5">
        <f t="shared" si="26"/>
        <v>45397</v>
      </c>
      <c r="U123">
        <f t="shared" si="24"/>
        <v>0.53162012612523002</v>
      </c>
      <c r="V123">
        <f t="shared" si="25"/>
        <v>1.2408167250714628</v>
      </c>
    </row>
    <row r="124" spans="1:22" x14ac:dyDescent="0.35">
      <c r="A124" s="2">
        <v>45404</v>
      </c>
      <c r="B124">
        <v>2.6733121052492641E-2</v>
      </c>
      <c r="C124">
        <v>2.072221089549928E-2</v>
      </c>
      <c r="D124">
        <v>1.4425553927322541E-2</v>
      </c>
      <c r="E124">
        <v>2.072221089549928E-2</v>
      </c>
      <c r="F124">
        <v>3.3705863039533428E-2</v>
      </c>
      <c r="G124">
        <v>2.072221089549928E-2</v>
      </c>
      <c r="I124">
        <f t="shared" si="18"/>
        <v>2.072221089549928E-2</v>
      </c>
      <c r="J124">
        <f t="shared" si="19"/>
        <v>2.6733121052492641E-2</v>
      </c>
      <c r="K124">
        <f t="shared" si="20"/>
        <v>1.4425553927322541E-2</v>
      </c>
      <c r="L124">
        <f t="shared" si="21"/>
        <v>3.3705863039533428E-2</v>
      </c>
      <c r="N124" s="5">
        <f t="shared" si="22"/>
        <v>45404</v>
      </c>
      <c r="O124">
        <f t="shared" si="23"/>
        <v>2.7150389708316177E-2</v>
      </c>
      <c r="P124">
        <f t="shared" si="14"/>
        <v>2.673312462508903E-2</v>
      </c>
      <c r="Q124">
        <f t="shared" si="15"/>
        <v>1.4425554972774533E-2</v>
      </c>
      <c r="R124">
        <f t="shared" si="16"/>
        <v>3.3705868718314491E-2</v>
      </c>
      <c r="T124" s="5">
        <f t="shared" si="26"/>
        <v>45404</v>
      </c>
      <c r="U124">
        <f t="shared" si="24"/>
        <v>0.53132036511269587</v>
      </c>
      <c r="V124">
        <f t="shared" si="25"/>
        <v>1.2414506414245086</v>
      </c>
    </row>
    <row r="125" spans="1:22" x14ac:dyDescent="0.35">
      <c r="A125" s="2">
        <v>45411</v>
      </c>
      <c r="B125">
        <v>2.6962196135579632E-2</v>
      </c>
      <c r="C125">
        <v>2.0851936892010359E-2</v>
      </c>
      <c r="D125">
        <v>1.452785132641023E-2</v>
      </c>
      <c r="E125">
        <v>2.0851936892010359E-2</v>
      </c>
      <c r="F125">
        <v>3.3990427215474503E-2</v>
      </c>
      <c r="G125">
        <v>2.0851936892010359E-2</v>
      </c>
      <c r="I125">
        <f t="shared" si="18"/>
        <v>2.0851936892010359E-2</v>
      </c>
      <c r="J125">
        <f t="shared" si="19"/>
        <v>2.6962196135579632E-2</v>
      </c>
      <c r="K125">
        <f t="shared" si="20"/>
        <v>1.452785132641023E-2</v>
      </c>
      <c r="L125">
        <f t="shared" si="21"/>
        <v>3.3990427215474503E-2</v>
      </c>
      <c r="N125" s="5">
        <f t="shared" si="22"/>
        <v>45411</v>
      </c>
      <c r="O125">
        <f t="shared" si="23"/>
        <v>2.7368522015534885E-2</v>
      </c>
      <c r="P125">
        <f t="shared" si="14"/>
        <v>2.6962199761726421E-2</v>
      </c>
      <c r="Q125">
        <f t="shared" si="15"/>
        <v>1.4527852387757887E-2</v>
      </c>
      <c r="R125">
        <f t="shared" si="16"/>
        <v>3.3990433001562792E-2</v>
      </c>
      <c r="T125" s="5">
        <f t="shared" si="26"/>
        <v>45411</v>
      </c>
      <c r="U125">
        <f t="shared" si="24"/>
        <v>0.53082341748347273</v>
      </c>
      <c r="V125">
        <f t="shared" si="25"/>
        <v>1.2419535473004055</v>
      </c>
    </row>
    <row r="126" spans="1:22" x14ac:dyDescent="0.35">
      <c r="A126" s="2">
        <v>45418</v>
      </c>
      <c r="B126">
        <v>2.7093113319737971E-2</v>
      </c>
      <c r="C126">
        <v>2.0973178296769611E-2</v>
      </c>
      <c r="D126">
        <v>1.4633770439613281E-2</v>
      </c>
      <c r="E126">
        <v>2.0973178296769611E-2</v>
      </c>
      <c r="F126">
        <v>3.42617502327641E-2</v>
      </c>
      <c r="G126">
        <v>2.0973178296769611E-2</v>
      </c>
      <c r="I126">
        <f t="shared" si="18"/>
        <v>2.0973178296769611E-2</v>
      </c>
      <c r="J126">
        <f t="shared" si="19"/>
        <v>2.7093113319737971E-2</v>
      </c>
      <c r="K126">
        <f t="shared" si="20"/>
        <v>1.4633770439613281E-2</v>
      </c>
      <c r="L126">
        <f t="shared" si="21"/>
        <v>3.42617502327641E-2</v>
      </c>
      <c r="N126" s="5">
        <f t="shared" si="22"/>
        <v>45418</v>
      </c>
      <c r="O126">
        <f t="shared" si="23"/>
        <v>2.7573028147742793E-2</v>
      </c>
      <c r="P126">
        <f t="shared" si="14"/>
        <v>2.7093116994336693E-2</v>
      </c>
      <c r="Q126">
        <f t="shared" si="15"/>
        <v>1.4633771505678793E-2</v>
      </c>
      <c r="R126">
        <f t="shared" si="16"/>
        <v>3.4261756098885598E-2</v>
      </c>
      <c r="T126" s="5">
        <f t="shared" si="26"/>
        <v>45418</v>
      </c>
      <c r="U126">
        <f t="shared" si="24"/>
        <v>0.53072776146557388</v>
      </c>
      <c r="V126">
        <f t="shared" si="25"/>
        <v>1.2425822769738246</v>
      </c>
    </row>
    <row r="127" spans="1:22" x14ac:dyDescent="0.35">
      <c r="A127" s="2">
        <v>45425</v>
      </c>
      <c r="B127">
        <v>2.7245873366736041E-2</v>
      </c>
      <c r="C127">
        <v>2.1093091923307231E-2</v>
      </c>
      <c r="D127">
        <v>1.4741305950510699E-2</v>
      </c>
      <c r="E127">
        <v>2.1093091923307231E-2</v>
      </c>
      <c r="F127">
        <v>3.4533146886213152E-2</v>
      </c>
      <c r="G127">
        <v>2.1093091923307231E-2</v>
      </c>
      <c r="I127">
        <f t="shared" si="18"/>
        <v>2.1093091923307231E-2</v>
      </c>
      <c r="J127">
        <f t="shared" si="19"/>
        <v>2.7245873366736041E-2</v>
      </c>
      <c r="K127">
        <f t="shared" si="20"/>
        <v>1.4741305950510699E-2</v>
      </c>
      <c r="L127">
        <f t="shared" si="21"/>
        <v>3.4533146886213152E-2</v>
      </c>
      <c r="N127" s="5">
        <f t="shared" si="22"/>
        <v>45425</v>
      </c>
      <c r="O127">
        <f t="shared" si="23"/>
        <v>2.77759052639714E-2</v>
      </c>
      <c r="P127">
        <f t="shared" si="14"/>
        <v>2.7245877087800349E-2</v>
      </c>
      <c r="Q127">
        <f t="shared" si="15"/>
        <v>1.474130704171017E-2</v>
      </c>
      <c r="R127">
        <f t="shared" si="16"/>
        <v>3.4533152848403859E-2</v>
      </c>
      <c r="T127" s="5">
        <f t="shared" si="26"/>
        <v>45425</v>
      </c>
      <c r="U127">
        <f t="shared" si="24"/>
        <v>0.53072282979130736</v>
      </c>
      <c r="V127">
        <f t="shared" si="25"/>
        <v>1.243277312484119</v>
      </c>
    </row>
    <row r="128" spans="1:22" x14ac:dyDescent="0.35">
      <c r="A128" s="2">
        <v>45432</v>
      </c>
      <c r="B128">
        <v>2.7409571638447781E-2</v>
      </c>
      <c r="C128">
        <v>2.1221970935627929E-2</v>
      </c>
      <c r="D128">
        <v>1.4853669108354599E-2</v>
      </c>
      <c r="E128">
        <v>2.1221970935627929E-2</v>
      </c>
      <c r="F128">
        <v>3.4811126875303557E-2</v>
      </c>
      <c r="G128">
        <v>2.1221970935627929E-2</v>
      </c>
      <c r="I128">
        <f t="shared" si="18"/>
        <v>2.1221970935627929E-2</v>
      </c>
      <c r="J128">
        <f t="shared" si="19"/>
        <v>2.7409571638447781E-2</v>
      </c>
      <c r="K128">
        <f t="shared" si="20"/>
        <v>1.4853669108354599E-2</v>
      </c>
      <c r="L128">
        <f t="shared" si="21"/>
        <v>3.4811126875303557E-2</v>
      </c>
      <c r="N128" s="5">
        <f t="shared" si="22"/>
        <v>45432</v>
      </c>
      <c r="O128">
        <f t="shared" si="23"/>
        <v>2.7994629730408383E-2</v>
      </c>
      <c r="P128">
        <f t="shared" si="14"/>
        <v>2.7409575387160597E-2</v>
      </c>
      <c r="Q128">
        <f t="shared" si="15"/>
        <v>1.4853670204928447E-2</v>
      </c>
      <c r="R128">
        <f t="shared" si="16"/>
        <v>3.4811132931800159E-2</v>
      </c>
      <c r="T128" s="5">
        <f t="shared" si="26"/>
        <v>45432</v>
      </c>
      <c r="U128">
        <f t="shared" si="24"/>
        <v>0.5305899862927661</v>
      </c>
      <c r="V128">
        <f t="shared" si="25"/>
        <v>1.2434932437769499</v>
      </c>
    </row>
    <row r="129" spans="1:22" x14ac:dyDescent="0.35">
      <c r="A129" s="2">
        <v>45439</v>
      </c>
      <c r="B129">
        <v>2.7529631450207259E-2</v>
      </c>
      <c r="C129">
        <v>2.13562379320173E-2</v>
      </c>
      <c r="D129">
        <v>1.4949588289093761E-2</v>
      </c>
      <c r="E129">
        <v>2.13562379320173E-2</v>
      </c>
      <c r="F129">
        <v>3.5088564015097357E-2</v>
      </c>
      <c r="G129">
        <v>2.13562379320173E-2</v>
      </c>
      <c r="I129">
        <f t="shared" si="18"/>
        <v>2.13562379320173E-2</v>
      </c>
      <c r="J129">
        <f t="shared" si="19"/>
        <v>2.7529631450207259E-2</v>
      </c>
      <c r="K129">
        <f t="shared" si="20"/>
        <v>1.4949588289093761E-2</v>
      </c>
      <c r="L129">
        <f t="shared" si="21"/>
        <v>3.5088564015097357E-2</v>
      </c>
      <c r="N129" s="5">
        <f t="shared" si="22"/>
        <v>45439</v>
      </c>
      <c r="O129">
        <f t="shared" si="23"/>
        <v>2.8223249083785235E-2</v>
      </c>
      <c r="P129">
        <f t="shared" si="14"/>
        <v>2.7529635238110469E-2</v>
      </c>
      <c r="Q129">
        <f t="shared" si="15"/>
        <v>1.494958941083979E-2</v>
      </c>
      <c r="R129">
        <f t="shared" si="16"/>
        <v>3.508857016054634E-2</v>
      </c>
      <c r="T129" s="5">
        <f t="shared" si="26"/>
        <v>45439</v>
      </c>
      <c r="U129">
        <f t="shared" si="24"/>
        <v>0.52969058829688742</v>
      </c>
      <c r="V129">
        <f t="shared" si="25"/>
        <v>1.2432505575945667</v>
      </c>
    </row>
    <row r="130" spans="1:22" x14ac:dyDescent="0.35">
      <c r="A130" s="2">
        <v>45446</v>
      </c>
      <c r="B130">
        <v>2.7715212866398491E-2</v>
      </c>
      <c r="C130">
        <v>2.1487836904481829E-2</v>
      </c>
      <c r="D130">
        <v>1.5042706791687101E-2</v>
      </c>
      <c r="E130">
        <v>2.1487836904481829E-2</v>
      </c>
      <c r="F130">
        <v>3.5354912594714738E-2</v>
      </c>
      <c r="G130">
        <v>2.1487836904481829E-2</v>
      </c>
      <c r="I130">
        <f t="shared" si="18"/>
        <v>2.1487836904481829E-2</v>
      </c>
      <c r="J130">
        <f t="shared" si="19"/>
        <v>2.7715212866398491E-2</v>
      </c>
      <c r="K130">
        <f t="shared" si="20"/>
        <v>1.5042706791687101E-2</v>
      </c>
      <c r="L130">
        <f t="shared" si="21"/>
        <v>3.5354912594714738E-2</v>
      </c>
      <c r="N130" s="5">
        <f t="shared" si="22"/>
        <v>45446</v>
      </c>
      <c r="O130">
        <f t="shared" si="23"/>
        <v>2.8448071447838438E-2</v>
      </c>
      <c r="P130">
        <f t="shared" si="14"/>
        <v>2.7715216699419894E-2</v>
      </c>
      <c r="Q130">
        <f t="shared" si="15"/>
        <v>1.5042707923740293E-2</v>
      </c>
      <c r="R130">
        <f t="shared" si="16"/>
        <v>3.5354918836993932E-2</v>
      </c>
      <c r="T130" s="5">
        <f t="shared" si="26"/>
        <v>45446</v>
      </c>
      <c r="U130">
        <f t="shared" si="24"/>
        <v>0.52877777501797152</v>
      </c>
      <c r="V130">
        <f t="shared" si="25"/>
        <v>1.2427878951942204</v>
      </c>
    </row>
    <row r="131" spans="1:22" x14ac:dyDescent="0.35">
      <c r="A131" s="2">
        <v>45453</v>
      </c>
      <c r="B131">
        <v>2.787898799259839E-2</v>
      </c>
      <c r="C131">
        <v>2.1596619316040028E-2</v>
      </c>
      <c r="D131">
        <v>1.51410528124054E-2</v>
      </c>
      <c r="E131">
        <v>2.1596619316040028E-2</v>
      </c>
      <c r="F131">
        <v>3.5621642368332117E-2</v>
      </c>
      <c r="G131">
        <v>2.1596619316040028E-2</v>
      </c>
      <c r="I131">
        <f t="shared" si="18"/>
        <v>2.1596619316040028E-2</v>
      </c>
      <c r="J131">
        <f t="shared" si="19"/>
        <v>2.787898799259839E-2</v>
      </c>
      <c r="K131">
        <f t="shared" si="20"/>
        <v>1.51410528124054E-2</v>
      </c>
      <c r="L131">
        <f t="shared" si="21"/>
        <v>3.5621642368332117E-2</v>
      </c>
      <c r="N131" s="5">
        <f t="shared" si="22"/>
        <v>45453</v>
      </c>
      <c r="O131">
        <f t="shared" si="23"/>
        <v>2.8634473455666783E-2</v>
      </c>
      <c r="P131">
        <f t="shared" si="14"/>
        <v>2.7878991870622368E-2</v>
      </c>
      <c r="Q131">
        <f t="shared" si="15"/>
        <v>1.5141053966161165E-2</v>
      </c>
      <c r="R131">
        <f t="shared" si="16"/>
        <v>3.5621648719619259E-2</v>
      </c>
      <c r="T131" s="5">
        <f t="shared" si="26"/>
        <v>45453</v>
      </c>
      <c r="U131">
        <f t="shared" si="24"/>
        <v>0.52877012003043278</v>
      </c>
      <c r="V131">
        <f t="shared" si="25"/>
        <v>1.2440127028970986</v>
      </c>
    </row>
    <row r="132" spans="1:22" x14ac:dyDescent="0.35">
      <c r="A132" s="2">
        <v>45460</v>
      </c>
      <c r="B132">
        <v>2.80209465846076E-2</v>
      </c>
      <c r="C132">
        <v>2.1731832198183289E-2</v>
      </c>
      <c r="D132">
        <v>1.525506691173719E-2</v>
      </c>
      <c r="E132">
        <v>2.1731832198183289E-2</v>
      </c>
      <c r="F132">
        <v>3.5906752309772978E-2</v>
      </c>
      <c r="G132">
        <v>2.1731832198183289E-2</v>
      </c>
      <c r="I132">
        <f t="shared" si="18"/>
        <v>2.1731832198183289E-2</v>
      </c>
      <c r="J132">
        <f t="shared" si="19"/>
        <v>2.80209465846076E-2</v>
      </c>
      <c r="K132">
        <f t="shared" si="20"/>
        <v>1.525506691173719E-2</v>
      </c>
      <c r="L132">
        <f t="shared" si="21"/>
        <v>3.5906752309772978E-2</v>
      </c>
      <c r="N132" s="5">
        <f t="shared" si="22"/>
        <v>45460</v>
      </c>
      <c r="O132">
        <f t="shared" si="23"/>
        <v>2.8866872650693116E-2</v>
      </c>
      <c r="P132">
        <f t="shared" si="14"/>
        <v>2.8020950515461603E-2</v>
      </c>
      <c r="Q132">
        <f t="shared" si="15"/>
        <v>1.525506807542598E-2</v>
      </c>
      <c r="R132">
        <f t="shared" si="16"/>
        <v>3.5906758766302005E-2</v>
      </c>
      <c r="T132" s="5">
        <f t="shared" si="26"/>
        <v>45460</v>
      </c>
      <c r="U132">
        <f t="shared" si="24"/>
        <v>0.52846279054962653</v>
      </c>
      <c r="V132">
        <f t="shared" si="25"/>
        <v>1.2438742222199071</v>
      </c>
    </row>
    <row r="133" spans="1:22" x14ac:dyDescent="0.35">
      <c r="A133" s="2">
        <v>45467</v>
      </c>
      <c r="B133">
        <v>2.8228467583200641E-2</v>
      </c>
      <c r="C133">
        <v>2.184556722524638E-2</v>
      </c>
      <c r="D133">
        <v>1.535584304867565E-2</v>
      </c>
      <c r="E133">
        <v>2.184556722524638E-2</v>
      </c>
      <c r="F133">
        <v>3.6197220667212003E-2</v>
      </c>
      <c r="G133">
        <v>2.184556722524638E-2</v>
      </c>
      <c r="I133">
        <f t="shared" si="18"/>
        <v>2.184556722524638E-2</v>
      </c>
      <c r="J133">
        <f t="shared" si="19"/>
        <v>2.8228467583200641E-2</v>
      </c>
      <c r="K133">
        <f t="shared" si="20"/>
        <v>1.535584304867565E-2</v>
      </c>
      <c r="L133">
        <f t="shared" si="21"/>
        <v>3.6197220667212003E-2</v>
      </c>
      <c r="N133" s="5">
        <f t="shared" si="22"/>
        <v>45467</v>
      </c>
      <c r="O133">
        <f t="shared" si="23"/>
        <v>2.9062965692288296E-2</v>
      </c>
      <c r="P133">
        <f t="shared" si="14"/>
        <v>2.8228471560254317E-2</v>
      </c>
      <c r="Q133">
        <f t="shared" si="15"/>
        <v>1.5355844218412072E-2</v>
      </c>
      <c r="R133">
        <f t="shared" si="16"/>
        <v>3.6197227215595262E-2</v>
      </c>
      <c r="T133" s="5">
        <f t="shared" si="26"/>
        <v>45467</v>
      </c>
      <c r="U133">
        <f t="shared" si="24"/>
        <v>0.52836466797628512</v>
      </c>
      <c r="V133">
        <f t="shared" si="25"/>
        <v>1.245476032929427</v>
      </c>
    </row>
    <row r="134" spans="1:22" x14ac:dyDescent="0.35">
      <c r="A134" s="2">
        <v>45474</v>
      </c>
      <c r="B134">
        <v>2.8425105082605279E-2</v>
      </c>
      <c r="C134">
        <v>2.1964689749172539E-2</v>
      </c>
      <c r="D134">
        <v>1.543614920792016E-2</v>
      </c>
      <c r="E134">
        <v>2.1964689749172539E-2</v>
      </c>
      <c r="F134">
        <v>3.6429711457867997E-2</v>
      </c>
      <c r="G134">
        <v>2.1964689749172539E-2</v>
      </c>
      <c r="I134">
        <f t="shared" si="18"/>
        <v>2.1964689749172539E-2</v>
      </c>
      <c r="J134">
        <f t="shared" si="19"/>
        <v>2.8425105082605279E-2</v>
      </c>
      <c r="K134">
        <f t="shared" si="20"/>
        <v>1.543614920792016E-2</v>
      </c>
      <c r="L134">
        <f t="shared" si="21"/>
        <v>3.6429711457867997E-2</v>
      </c>
      <c r="N134" s="5">
        <f t="shared" si="22"/>
        <v>45474</v>
      </c>
      <c r="O134">
        <f t="shared" si="23"/>
        <v>2.9268946120988123E-2</v>
      </c>
      <c r="P134">
        <f t="shared" si="14"/>
        <v>2.8425109133145551E-2</v>
      </c>
      <c r="Q134">
        <f t="shared" si="15"/>
        <v>1.5436150402337033E-2</v>
      </c>
      <c r="R134">
        <f t="shared" si="16"/>
        <v>3.6429718086594676E-2</v>
      </c>
      <c r="T134" s="5">
        <f t="shared" si="26"/>
        <v>45474</v>
      </c>
      <c r="U134">
        <f t="shared" si="24"/>
        <v>0.52739003100860216</v>
      </c>
      <c r="V134">
        <f t="shared" si="25"/>
        <v>1.2446542467230044</v>
      </c>
    </row>
    <row r="135" spans="1:22" x14ac:dyDescent="0.35">
      <c r="A135" s="2">
        <v>45481</v>
      </c>
      <c r="B135">
        <v>2.8578068754031599E-2</v>
      </c>
      <c r="C135">
        <v>2.209681677046027E-2</v>
      </c>
      <c r="D135">
        <v>1.553332910364478E-2</v>
      </c>
      <c r="E135">
        <v>2.209681677046027E-2</v>
      </c>
      <c r="F135">
        <v>3.6696417536932209E-2</v>
      </c>
      <c r="G135">
        <v>2.209681677046027E-2</v>
      </c>
      <c r="I135">
        <f t="shared" si="18"/>
        <v>2.209681677046027E-2</v>
      </c>
      <c r="J135">
        <f t="shared" si="19"/>
        <v>2.8578068754031599E-2</v>
      </c>
      <c r="K135">
        <f t="shared" si="20"/>
        <v>1.553332910364478E-2</v>
      </c>
      <c r="L135">
        <f t="shared" si="21"/>
        <v>3.6696417536932209E-2</v>
      </c>
      <c r="N135" s="5">
        <f t="shared" si="22"/>
        <v>45481</v>
      </c>
      <c r="O135">
        <f t="shared" si="23"/>
        <v>2.9498131921032754E-2</v>
      </c>
      <c r="P135">
        <f t="shared" si="14"/>
        <v>2.8578072841511922E-2</v>
      </c>
      <c r="Q135">
        <f t="shared" si="15"/>
        <v>1.5533330310901759E-2</v>
      </c>
      <c r="R135">
        <f t="shared" si="16"/>
        <v>3.6696424277060657E-2</v>
      </c>
      <c r="T135" s="5">
        <f t="shared" si="26"/>
        <v>45481</v>
      </c>
      <c r="U135">
        <f t="shared" si="24"/>
        <v>0.52658691582520811</v>
      </c>
      <c r="V135">
        <f t="shared" si="25"/>
        <v>1.2440253632093692</v>
      </c>
    </row>
    <row r="136" spans="1:22" x14ac:dyDescent="0.35">
      <c r="A136" s="2">
        <v>45488</v>
      </c>
      <c r="B136">
        <v>2.8698268942125731E-2</v>
      </c>
      <c r="C136">
        <v>2.221462524626678E-2</v>
      </c>
      <c r="D136">
        <v>1.5613649517884321E-2</v>
      </c>
      <c r="E136">
        <v>2.221462524626678E-2</v>
      </c>
      <c r="F136">
        <v>3.6927471285906573E-2</v>
      </c>
      <c r="G136">
        <v>2.221462524626678E-2</v>
      </c>
      <c r="I136">
        <f t="shared" si="18"/>
        <v>2.221462524626678E-2</v>
      </c>
      <c r="J136">
        <f t="shared" si="19"/>
        <v>2.8698268942125731E-2</v>
      </c>
      <c r="K136">
        <f t="shared" si="20"/>
        <v>1.5613649517884321E-2</v>
      </c>
      <c r="L136">
        <f t="shared" si="21"/>
        <v>3.6927471285906573E-2</v>
      </c>
      <c r="N136" s="5">
        <f t="shared" si="22"/>
        <v>45488</v>
      </c>
      <c r="O136">
        <f t="shared" si="23"/>
        <v>2.9703120364882648E-2</v>
      </c>
      <c r="P136">
        <f t="shared" si="14"/>
        <v>2.8698273069061028E-2</v>
      </c>
      <c r="Q136">
        <f t="shared" si="15"/>
        <v>1.5613650727885895E-2</v>
      </c>
      <c r="R136">
        <f t="shared" si="16"/>
        <v>3.6927478097581456E-2</v>
      </c>
      <c r="T136" s="5">
        <f t="shared" si="26"/>
        <v>45488</v>
      </c>
      <c r="U136">
        <f t="shared" si="24"/>
        <v>0.52565691873725073</v>
      </c>
      <c r="V136">
        <f t="shared" si="25"/>
        <v>1.2432188148569068</v>
      </c>
    </row>
    <row r="137" spans="1:22" x14ac:dyDescent="0.35">
      <c r="A137" s="2">
        <v>45495</v>
      </c>
      <c r="B137">
        <v>2.8905930563725549E-2</v>
      </c>
      <c r="C137">
        <v>2.233379174395668E-2</v>
      </c>
      <c r="D137">
        <v>1.5709239947507642E-2</v>
      </c>
      <c r="E137">
        <v>2.233379174395668E-2</v>
      </c>
      <c r="F137">
        <v>3.717193869763033E-2</v>
      </c>
      <c r="G137">
        <v>2.233379174395668E-2</v>
      </c>
      <c r="I137">
        <f t="shared" si="18"/>
        <v>2.233379174395668E-2</v>
      </c>
      <c r="J137">
        <f t="shared" si="19"/>
        <v>2.8905930563725549E-2</v>
      </c>
      <c r="K137">
        <f t="shared" si="20"/>
        <v>1.5709239947507642E-2</v>
      </c>
      <c r="L137">
        <f t="shared" si="21"/>
        <v>3.717193869763033E-2</v>
      </c>
      <c r="N137" s="5">
        <f t="shared" si="22"/>
        <v>45495</v>
      </c>
      <c r="O137">
        <f t="shared" si="23"/>
        <v>2.9911086912429354E-2</v>
      </c>
      <c r="P137">
        <f t="shared" ref="P137:P148" si="27">(EXP(P$7 * J137) - 1) / P$7</f>
        <v>2.890593473470204E-2</v>
      </c>
      <c r="Q137">
        <f t="shared" ref="Q137:Q148" si="28">(EXP(Q$7 * K137) - 1) / Q$7</f>
        <v>1.5709241174555189E-2</v>
      </c>
      <c r="R137">
        <f t="shared" ref="R137:R148" si="29">(EXP(R$7 * L137) - 1) / R$7</f>
        <v>3.7171945610481316E-2</v>
      </c>
      <c r="T137" s="5">
        <f t="shared" ref="T137:T144" si="30">A137</f>
        <v>45495</v>
      </c>
      <c r="U137">
        <f t="shared" si="24"/>
        <v>0.52519793816075999</v>
      </c>
      <c r="V137">
        <f t="shared" si="25"/>
        <v>1.2427480726230233</v>
      </c>
    </row>
    <row r="138" spans="1:22" x14ac:dyDescent="0.35">
      <c r="A138" s="2">
        <v>45502</v>
      </c>
      <c r="B138">
        <v>2.901523810058906E-2</v>
      </c>
      <c r="C138">
        <v>2.245566105808626E-2</v>
      </c>
      <c r="D138">
        <v>1.579921550554737E-2</v>
      </c>
      <c r="E138">
        <v>2.245566105808626E-2</v>
      </c>
      <c r="F138">
        <v>3.7411182588653433E-2</v>
      </c>
      <c r="G138">
        <v>2.245566105808626E-2</v>
      </c>
      <c r="I138">
        <f t="shared" ref="I138:I148" si="31">C138</f>
        <v>2.245566105808626E-2</v>
      </c>
      <c r="J138">
        <f t="shared" ref="J138:J148" si="32">B138</f>
        <v>2.901523810058906E-2</v>
      </c>
      <c r="K138">
        <f t="shared" ref="K138:K148" si="33">D138</f>
        <v>1.579921550554737E-2</v>
      </c>
      <c r="L138">
        <f t="shared" ref="L138:L148" si="34">F138</f>
        <v>3.7411182588653433E-2</v>
      </c>
      <c r="N138" s="5">
        <f t="shared" ref="N138:N148" si="35">$A138</f>
        <v>45502</v>
      </c>
      <c r="O138">
        <f t="shared" ref="O138:O148" si="36">(EXP(O$7 * I138) - 1) / O$7</f>
        <v>3.0124412125180841E-2</v>
      </c>
      <c r="P138">
        <f t="shared" si="27"/>
        <v>2.9015242319907483E-2</v>
      </c>
      <c r="Q138">
        <f t="shared" si="28"/>
        <v>1.579921675709528E-2</v>
      </c>
      <c r="R138">
        <f t="shared" si="29"/>
        <v>3.7411189590663696E-2</v>
      </c>
      <c r="T138" s="5">
        <f t="shared" si="30"/>
        <v>45502</v>
      </c>
      <c r="U138">
        <f t="shared" ref="U138:U144" si="37">Q138/$O138</f>
        <v>0.5244655627284025</v>
      </c>
      <c r="V138">
        <f t="shared" ref="V138:V144" si="38">R138/$O138</f>
        <v>1.2418894495003896</v>
      </c>
    </row>
    <row r="139" spans="1:22" x14ac:dyDescent="0.35">
      <c r="A139" s="2">
        <v>45509</v>
      </c>
      <c r="B139">
        <v>2.9146424352458081E-2</v>
      </c>
      <c r="C139">
        <v>2.2563652515663699E-2</v>
      </c>
      <c r="D139">
        <v>1.5879557279496848E-2</v>
      </c>
      <c r="E139">
        <v>2.2563652515663699E-2</v>
      </c>
      <c r="F139">
        <v>3.7646753483995439E-2</v>
      </c>
      <c r="G139">
        <v>2.2563652515663699E-2</v>
      </c>
      <c r="I139">
        <f t="shared" si="31"/>
        <v>2.2563652515663699E-2</v>
      </c>
      <c r="J139">
        <f t="shared" si="32"/>
        <v>2.9146424352458081E-2</v>
      </c>
      <c r="K139">
        <f t="shared" si="33"/>
        <v>1.5879557279496848E-2</v>
      </c>
      <c r="L139">
        <f t="shared" si="34"/>
        <v>3.7646753483995439E-2</v>
      </c>
      <c r="N139" s="5">
        <f t="shared" si="35"/>
        <v>45509</v>
      </c>
      <c r="O139">
        <f t="shared" si="36"/>
        <v>3.0313988855302797E-2</v>
      </c>
      <c r="P139">
        <f t="shared" si="27"/>
        <v>2.9146428603965543E-2</v>
      </c>
      <c r="Q139">
        <f t="shared" si="28"/>
        <v>1.587955853477041E-2</v>
      </c>
      <c r="R139">
        <f t="shared" si="29"/>
        <v>3.7646760575604787E-2</v>
      </c>
      <c r="T139" s="5">
        <f t="shared" si="30"/>
        <v>45509</v>
      </c>
      <c r="U139">
        <f t="shared" si="37"/>
        <v>0.5238359956707781</v>
      </c>
      <c r="V139">
        <f t="shared" si="38"/>
        <v>1.2418939901081105</v>
      </c>
    </row>
    <row r="140" spans="1:22" x14ac:dyDescent="0.35">
      <c r="A140" s="2">
        <v>45516</v>
      </c>
      <c r="B140">
        <v>2.9288562992539961E-2</v>
      </c>
      <c r="C140">
        <v>2.2665380958172381E-2</v>
      </c>
      <c r="D140">
        <v>1.5951468338002379E-2</v>
      </c>
      <c r="E140">
        <v>2.2665380958172381E-2</v>
      </c>
      <c r="F140">
        <v>3.7861548276529419E-2</v>
      </c>
      <c r="G140">
        <v>2.2665380958172381E-2</v>
      </c>
      <c r="I140">
        <f t="shared" si="31"/>
        <v>2.2665380958172381E-2</v>
      </c>
      <c r="J140">
        <f t="shared" si="32"/>
        <v>2.9288562992539961E-2</v>
      </c>
      <c r="K140">
        <f t="shared" si="33"/>
        <v>1.5951468338002379E-2</v>
      </c>
      <c r="L140">
        <f t="shared" si="34"/>
        <v>3.7861548276529419E-2</v>
      </c>
      <c r="N140" s="5">
        <f t="shared" si="35"/>
        <v>45516</v>
      </c>
      <c r="O140">
        <f t="shared" si="36"/>
        <v>3.0493039755230836E-2</v>
      </c>
      <c r="P140">
        <f t="shared" si="27"/>
        <v>2.9288567282570451E-2</v>
      </c>
      <c r="Q140">
        <f t="shared" si="28"/>
        <v>1.5951469611863445E-2</v>
      </c>
      <c r="R140">
        <f t="shared" si="29"/>
        <v>3.7861555446383477E-2</v>
      </c>
      <c r="T140" s="5">
        <f t="shared" si="30"/>
        <v>45516</v>
      </c>
      <c r="U140">
        <f t="shared" si="37"/>
        <v>0.52311838176536984</v>
      </c>
      <c r="V140">
        <f t="shared" si="38"/>
        <v>1.2416458231222629</v>
      </c>
    </row>
    <row r="141" spans="1:22" x14ac:dyDescent="0.35">
      <c r="A141" s="2">
        <v>45523</v>
      </c>
      <c r="B141">
        <v>2.9408848616366001E-2</v>
      </c>
      <c r="C141">
        <v>2.2762189199497709E-2</v>
      </c>
      <c r="D141">
        <v>1.6027804338579411E-2</v>
      </c>
      <c r="E141">
        <v>2.2762189199497709E-2</v>
      </c>
      <c r="F141">
        <v>3.8076389215778411E-2</v>
      </c>
      <c r="G141">
        <v>2.2762189199497709E-2</v>
      </c>
      <c r="I141">
        <f t="shared" si="31"/>
        <v>2.2762189199497709E-2</v>
      </c>
      <c r="J141">
        <f t="shared" si="32"/>
        <v>2.9408848616366001E-2</v>
      </c>
      <c r="K141">
        <f t="shared" si="33"/>
        <v>1.6027804338579411E-2</v>
      </c>
      <c r="L141">
        <f t="shared" si="34"/>
        <v>3.8076389215778411E-2</v>
      </c>
      <c r="N141" s="5">
        <f t="shared" si="35"/>
        <v>45523</v>
      </c>
      <c r="O141">
        <f t="shared" si="36"/>
        <v>3.0663854054862341E-2</v>
      </c>
      <c r="P141">
        <f t="shared" si="27"/>
        <v>2.9408852930679071E-2</v>
      </c>
      <c r="Q141">
        <f t="shared" si="28"/>
        <v>1.6027805616047885E-2</v>
      </c>
      <c r="R141">
        <f t="shared" si="29"/>
        <v>3.807639645803107E-2</v>
      </c>
      <c r="T141" s="5">
        <f t="shared" si="30"/>
        <v>45523</v>
      </c>
      <c r="U141">
        <f t="shared" si="37"/>
        <v>0.522693774480262</v>
      </c>
      <c r="V141">
        <f t="shared" si="38"/>
        <v>1.2417355101516774</v>
      </c>
    </row>
    <row r="142" spans="1:22" x14ac:dyDescent="0.35">
      <c r="A142" s="2">
        <v>45530</v>
      </c>
      <c r="B142">
        <v>2.9529148710563911E-2</v>
      </c>
      <c r="C142">
        <v>2.2863937841891131E-2</v>
      </c>
      <c r="D142">
        <v>1.6104146166786262E-2</v>
      </c>
      <c r="E142">
        <v>2.2863937841891131E-2</v>
      </c>
      <c r="F142">
        <v>3.8283189172232238E-2</v>
      </c>
      <c r="G142">
        <v>2.2863937841891131E-2</v>
      </c>
      <c r="I142">
        <f t="shared" si="31"/>
        <v>2.2863937841891131E-2</v>
      </c>
      <c r="J142">
        <f t="shared" si="32"/>
        <v>2.9529148710563911E-2</v>
      </c>
      <c r="K142">
        <f t="shared" si="33"/>
        <v>1.6104146166786262E-2</v>
      </c>
      <c r="L142">
        <f t="shared" si="34"/>
        <v>3.8283189172232238E-2</v>
      </c>
      <c r="N142" s="5">
        <f t="shared" si="35"/>
        <v>45530</v>
      </c>
      <c r="O142">
        <f t="shared" si="36"/>
        <v>3.0843831644168464E-2</v>
      </c>
      <c r="P142">
        <f t="shared" si="27"/>
        <v>2.9529153078300393E-2</v>
      </c>
      <c r="Q142">
        <f t="shared" si="28"/>
        <v>1.6104147460005436E-2</v>
      </c>
      <c r="R142">
        <f t="shared" si="29"/>
        <v>3.8283196501787131E-2</v>
      </c>
      <c r="T142" s="5">
        <f t="shared" si="30"/>
        <v>45530</v>
      </c>
      <c r="U142">
        <f t="shared" si="37"/>
        <v>0.52211890032962849</v>
      </c>
      <c r="V142">
        <f t="shared" si="38"/>
        <v>1.2411945747676003</v>
      </c>
    </row>
    <row r="143" spans="1:22" x14ac:dyDescent="0.35">
      <c r="A143" s="2">
        <v>45537</v>
      </c>
      <c r="B143">
        <v>2.960570917696384E-2</v>
      </c>
      <c r="C143">
        <v>2.2932522026763609E-2</v>
      </c>
      <c r="D143">
        <v>1.6154775416037642E-2</v>
      </c>
      <c r="E143">
        <v>2.2932522026763609E-2</v>
      </c>
      <c r="F143">
        <v>3.842283751367636E-2</v>
      </c>
      <c r="G143">
        <v>2.2932522026763609E-2</v>
      </c>
      <c r="I143">
        <f t="shared" si="31"/>
        <v>2.2932522026763609E-2</v>
      </c>
      <c r="J143">
        <f t="shared" si="32"/>
        <v>2.960570917696384E-2</v>
      </c>
      <c r="K143">
        <f t="shared" si="33"/>
        <v>1.6154775416037642E-2</v>
      </c>
      <c r="L143">
        <f t="shared" si="34"/>
        <v>3.842283751367636E-2</v>
      </c>
      <c r="N143" s="5">
        <f t="shared" si="35"/>
        <v>45537</v>
      </c>
      <c r="O143">
        <f t="shared" si="36"/>
        <v>3.0965405000667749E-2</v>
      </c>
      <c r="P143">
        <f t="shared" si="27"/>
        <v>2.9605713569580413E-2</v>
      </c>
      <c r="Q143">
        <f t="shared" si="28"/>
        <v>1.6154776716348351E-2</v>
      </c>
      <c r="R143">
        <f t="shared" si="29"/>
        <v>3.8422844905738884E-2</v>
      </c>
      <c r="T143" s="5">
        <f t="shared" si="30"/>
        <v>45537</v>
      </c>
      <c r="U143">
        <f t="shared" si="37"/>
        <v>0.52170403442163871</v>
      </c>
      <c r="V143">
        <f t="shared" si="38"/>
        <v>1.2408313375817406</v>
      </c>
    </row>
    <row r="144" spans="1:22" x14ac:dyDescent="0.35">
      <c r="A144" s="2">
        <v>45544</v>
      </c>
      <c r="B144">
        <v>2.9715093235440169E-2</v>
      </c>
      <c r="C144">
        <v>2.299483441717666E-2</v>
      </c>
      <c r="D144">
        <v>1.6210229573546561E-2</v>
      </c>
      <c r="E144">
        <v>2.299483441717666E-2</v>
      </c>
      <c r="F144">
        <v>3.8563127575273207E-2</v>
      </c>
      <c r="G144">
        <v>2.299483441717666E-2</v>
      </c>
      <c r="I144">
        <f t="shared" si="31"/>
        <v>2.299483441717666E-2</v>
      </c>
      <c r="J144">
        <f t="shared" si="32"/>
        <v>2.9715093235440169E-2</v>
      </c>
      <c r="K144">
        <f t="shared" si="33"/>
        <v>1.6210229573546561E-2</v>
      </c>
      <c r="L144">
        <f t="shared" si="34"/>
        <v>3.8563127575273207E-2</v>
      </c>
      <c r="N144" s="5">
        <f t="shared" si="35"/>
        <v>45544</v>
      </c>
      <c r="O144">
        <f t="shared" si="36"/>
        <v>3.1076041754356493E-2</v>
      </c>
      <c r="P144">
        <f t="shared" si="27"/>
        <v>2.9715097649152252E-2</v>
      </c>
      <c r="Q144">
        <f t="shared" si="28"/>
        <v>1.6210230890933985E-2</v>
      </c>
      <c r="R144">
        <f t="shared" si="29"/>
        <v>3.8563135018598871E-2</v>
      </c>
      <c r="T144" s="5">
        <f t="shared" si="30"/>
        <v>45544</v>
      </c>
      <c r="U144">
        <f t="shared" si="37"/>
        <v>0.5216311336903614</v>
      </c>
      <c r="V144">
        <f t="shared" si="38"/>
        <v>1.240928150484055</v>
      </c>
    </row>
    <row r="145" spans="1:18" x14ac:dyDescent="0.35">
      <c r="A145" s="2">
        <v>45551</v>
      </c>
      <c r="B145">
        <v>2.975884877325748E-2</v>
      </c>
      <c r="C145">
        <v>2.3041010478886799E-2</v>
      </c>
      <c r="D145">
        <v>1.6256041628393999E-2</v>
      </c>
      <c r="E145">
        <v>2.3041010478886799E-2</v>
      </c>
      <c r="F145">
        <v>3.8662989231186932E-2</v>
      </c>
      <c r="G145">
        <v>2.3041010478886799E-2</v>
      </c>
      <c r="I145">
        <f t="shared" si="31"/>
        <v>2.3041010478886799E-2</v>
      </c>
      <c r="J145">
        <f t="shared" si="32"/>
        <v>2.975884877325748E-2</v>
      </c>
      <c r="K145">
        <f t="shared" si="33"/>
        <v>1.6256041628393999E-2</v>
      </c>
      <c r="L145">
        <f t="shared" si="34"/>
        <v>3.8662989231186932E-2</v>
      </c>
      <c r="N145" s="5">
        <f t="shared" si="35"/>
        <v>45551</v>
      </c>
      <c r="O145">
        <f t="shared" si="36"/>
        <v>3.1158139424331734E-2</v>
      </c>
      <c r="P145">
        <f t="shared" si="27"/>
        <v>2.9758853203887266E-2</v>
      </c>
      <c r="Q145">
        <f t="shared" si="28"/>
        <v>1.6256042956186434E-2</v>
      </c>
      <c r="R145">
        <f t="shared" si="29"/>
        <v>3.86629967152885E-2</v>
      </c>
    </row>
    <row r="146" spans="1:18" x14ac:dyDescent="0.35">
      <c r="A146" s="2">
        <v>45558</v>
      </c>
      <c r="B146">
        <v>2.9835426828212351E-2</v>
      </c>
      <c r="C146">
        <v>2.3090775507263069E-2</v>
      </c>
      <c r="D146">
        <v>1.6286583931093189E-2</v>
      </c>
      <c r="E146">
        <v>2.3090775507263069E-2</v>
      </c>
      <c r="F146">
        <v>3.8754770827143542E-2</v>
      </c>
      <c r="G146">
        <v>2.3090775507263069E-2</v>
      </c>
      <c r="I146">
        <f t="shared" si="31"/>
        <v>2.3090775507263069E-2</v>
      </c>
      <c r="J146">
        <f t="shared" si="32"/>
        <v>2.9835426828212351E-2</v>
      </c>
      <c r="K146">
        <f t="shared" si="33"/>
        <v>1.6286583931093189E-2</v>
      </c>
      <c r="L146">
        <f t="shared" si="34"/>
        <v>3.8754770827143542E-2</v>
      </c>
      <c r="N146" s="5">
        <f t="shared" si="35"/>
        <v>45558</v>
      </c>
      <c r="O146">
        <f t="shared" si="36"/>
        <v>3.1246724188888308E-2</v>
      </c>
      <c r="P146">
        <f t="shared" si="27"/>
        <v>2.9835431281099997E-2</v>
      </c>
      <c r="Q146">
        <f t="shared" si="28"/>
        <v>1.6286585258207253E-2</v>
      </c>
      <c r="R146">
        <f t="shared" si="29"/>
        <v>3.875477834203167E-2</v>
      </c>
    </row>
    <row r="147" spans="1:18" x14ac:dyDescent="0.35">
      <c r="A147" s="2">
        <v>45565</v>
      </c>
      <c r="B147">
        <v>2.9868247071741488E-2</v>
      </c>
      <c r="C147">
        <v>2.3111399277683568E-2</v>
      </c>
      <c r="D147">
        <v>1.6303462856950959E-2</v>
      </c>
      <c r="E147">
        <v>2.3111399277683568E-2</v>
      </c>
      <c r="F147">
        <v>3.8792107107558343E-2</v>
      </c>
      <c r="G147">
        <v>2.3111399277683568E-2</v>
      </c>
      <c r="I147">
        <f t="shared" si="31"/>
        <v>2.3111399277683568E-2</v>
      </c>
      <c r="J147">
        <f t="shared" si="32"/>
        <v>2.9868247071741488E-2</v>
      </c>
      <c r="K147">
        <f t="shared" si="33"/>
        <v>1.6303462856950959E-2</v>
      </c>
      <c r="L147">
        <f t="shared" si="34"/>
        <v>3.8792107107558343E-2</v>
      </c>
      <c r="N147" s="5">
        <f t="shared" si="35"/>
        <v>45565</v>
      </c>
      <c r="O147">
        <f t="shared" si="36"/>
        <v>3.1283468062611612E-2</v>
      </c>
      <c r="P147">
        <f t="shared" si="27"/>
        <v>2.9868251538722742E-2</v>
      </c>
      <c r="Q147">
        <f t="shared" si="28"/>
        <v>1.6303464178690774E-2</v>
      </c>
      <c r="R147">
        <f t="shared" si="29"/>
        <v>3.8792114631647223E-2</v>
      </c>
    </row>
    <row r="148" spans="1:18" x14ac:dyDescent="0.35">
      <c r="A148" s="2">
        <v>45572</v>
      </c>
      <c r="B148">
        <v>2.9879187272603702E-2</v>
      </c>
      <c r="C148">
        <v>2.3115882726136971E-2</v>
      </c>
      <c r="D148">
        <v>1.6306276019174452E-2</v>
      </c>
      <c r="E148">
        <v>2.3115882726136971E-2</v>
      </c>
      <c r="F148">
        <v>3.8798018720237019E-2</v>
      </c>
      <c r="G148">
        <v>2.3115882726136971E-2</v>
      </c>
      <c r="I148">
        <f t="shared" si="31"/>
        <v>2.3115882726136971E-2</v>
      </c>
      <c r="J148">
        <f t="shared" si="32"/>
        <v>2.9879187272603702E-2</v>
      </c>
      <c r="K148">
        <f t="shared" si="33"/>
        <v>1.6306276019174452E-2</v>
      </c>
      <c r="L148">
        <f t="shared" si="34"/>
        <v>3.8798018720237019E-2</v>
      </c>
      <c r="N148" s="5">
        <f t="shared" si="35"/>
        <v>45572</v>
      </c>
      <c r="O148">
        <f t="shared" si="36"/>
        <v>3.1291458404272776E-2</v>
      </c>
      <c r="P148">
        <f t="shared" si="27"/>
        <v>2.987919174302078E-2</v>
      </c>
      <c r="Q148">
        <f t="shared" si="28"/>
        <v>1.6306277350608411E-2</v>
      </c>
      <c r="R148">
        <f t="shared" si="29"/>
        <v>3.8798026236186445E-2</v>
      </c>
    </row>
    <row r="149" spans="1:18" x14ac:dyDescent="0.35">
      <c r="A149" s="3" t="s">
        <v>2</v>
      </c>
      <c r="B149">
        <v>2.3723888246770337</v>
      </c>
      <c r="C149">
        <v>1.8231930485665191</v>
      </c>
      <c r="D149">
        <v>1.2503098733620601</v>
      </c>
      <c r="E149">
        <v>1.8231930485665191</v>
      </c>
      <c r="F149">
        <v>2.776024996521024</v>
      </c>
      <c r="G149">
        <v>1.8231930485665191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 2 0 2 5 - 0 9 - 2 2 T 2 1 : 5 5 : 2 0 . 5 7 2 8 2 6 3 - 0 7 : 0 0 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D a t a M a s h u p   s q m i d = " 9 4 4 b 9 5 b 6 - e 4 d e - 4 0 b e - 9 5 d 0 - 5 e 9 9 3 2 6 a 7 5 5 e "   x m l n s = " h t t p : / / s c h e m a s . m i c r o s o f t . c o m / D a t a M a s h u p " > A A A A A K 0 F A A B Q S w M E F A A C A A g A 7 W 4 j X M W e H N O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H U M z S 3 0 D O w 0 Y c J 2 v h m 5 i E U G A E d D J J F E r R x L s 0 p K S 1 K t U v N 0 w 0 N t t G H c W 3 0 o X 6 w A w B Q S w M E F A A C A A g A 7 W 4 j X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O 1 u I 1 z t M z O 5 r Q I A A C M S A A A T A B w A R m 9 y b X V s Y X M v U 2 V j d G l v b j E u b S C i G A A o o B Q A A A A A A A A A A A A A A A A A A A A A A A A A A A D t V l 1 v 2 j A U f U f q f 4 i y F 5 A i 1 D L U S p t 4 6 J J + o A q 1 K k z T 1 F S W S W 6 X D M d G t j O g q P 9 9 N g k t B A e q j h U e y k v E P d f 3 H t + c Y 0 d A I G N G r W 7 2 P P p a q Y g I c w i t k A l A Q x x z F A K W k b B a F g F 5 U L H U r 8 t S H o C K n I 0 D I P U f j A / 6 j A 2 q 5 z G B u s u o B C p F 1 X a / + N 8 F c O E L O f A 9 F q S J j v s X s b x M + / 6 V e 3 3 r h 1 h i 3 3 2 E I J r 9 r 4 + J G N s 1 x 6 I p I Y 4 l e Q o 1 J + t Z 5 I O 6 E Y B U H D I y 0 7 u 2 h K R l F 9 N s 5 y q m Y c u e Z d v 3 T 3 e e 6 n i f 1 / x k 3 3 C W M K m 2 e w k 4 V F R t V b C H + 2 o b O Z L H q + b 2 j n W X 5 5 0 S 0 g 0 w w V y 0 N O v 7 2 n M L N 8 L 0 l + r Q m w z h p X y P Y y o e G E 9 c R t K E a l B U D X y c 6 d Q + o 5 w R o o e n y I O t 5 q K y L Q l j + e R Y U 7 v d v R 4 B D L w Y w h V s c Y G a N c y C P w H z 6 4 d v M Z e R w t p U H j f r m k C 2 Q m + U p k k J E g I 1 I I p s y R q N 4 P C 3 G V W K 8 N a s K + + l K x r R W U U j c o U 4 H i E 2 H 4 b q 2 g e e I U p 4 R s D t 3 N 4 W w k + 1 g 0 p M j a / W Y J 3 9 M c 1 G u 2 z f K O 9 q E a P O F 4 y B x i v W 0 K M z v f Q 2 I m w E 3 A y l w 6 E R k m Y Z S 7 M W N x h 6 6 / 5 c H M R k 3 g 7 T y Y v 8 q S i G I / y I + d z V x e 0 q V a K 1 C d q g G 5 N y M K O 8 p o U 5 o d B i N e l V X u 1 P k F b s r o 2 a 0 y h x a Y 5 u y 6 J L z f b i C n v b N V U q 9 N X 6 i s p q 9 i m J / x i K d I z H g l L a / I u i u E B h K b p R W 2 U U 9 e L E U F J H U Z u G M F 7 F M v 2 u d c B G 9 b 9 F + Z 3 z C 9 S 5 Q Y 3 D x h F q N J H X U P s L 1 B v b + a V V S q z E H a X 5 2 / L L B k J 7 4 a D d f w T q K S 2 c 8 8 / d d X z h c F 6 6 f 9 V Y / 0 2 6 D X R 4 j L z P + y f d A r G N 0 i 3 k b 1 + 6 R k I f 0 t 2 l d J s n y G v u o 3 S X i L 1 C u k v 5 / 0 O 6 B k I f 0 n 0 n 6 f 4 F U E s B A i 0 A F A A C A A g A 7 W 4 j X M W e H N O n A A A A 9 w A A A B I A A A A A A A A A A A A A A A A A A A A A A E N v b m Z p Z y 9 Q Y W N r Y W d l L n h t b F B L A Q I t A B Q A A g A I A O 1 u I 1 x T c j g s m w A A A O E A A A A T A A A A A A A A A A A A A A A A A P M A A A B b Q 2 9 u d G V u d F 9 U e X B l c 1 0 u e G 1 s U E s B A i 0 A F A A C A A g A 7 W 4 j X O 0 z M 7 m t A g A A I x I A A B M A A A A A A A A A A A A A A A A A 2 w E A A E Z v c m 1 1 b G F z L 1 N l Y 3 R p b 2 4 x L m 1 Q S w U G A A A A A A M A A w D C A A A A 1 Q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1 w A A A A A A A B Z X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9 z Z V 9 w Y W l y X 2 R l Y X R o c z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R W 5 y b 2 x s b W V u d E R h d G U m c X V v d D s s J n F 1 b 3 Q 7 S V N P d 2 V l a 0 R p Z W Q m c X V v d D s s J n F 1 b 3 Q 7 R G F 0 Z S Z x d W 9 0 O y w m c X V v d D t Z Z W F y T 2 Z C a X J 0 a C Z x d W 9 0 O y w m c X V v d D t E b 3 N l X 2 5 1 b S Z x d W 9 0 O y w m c X V v d D t E b 3 N l X 2 R l b i Z x d W 9 0 O y w m c X V v d D t E Z W F k X 2 5 1 b S Z x d W 9 0 O y w m c X V v d D t E Z W F k X 2 F k a l 9 u d W 0 m c X V v d D s s J n F 1 b 3 Q 7 Y 3 V t R F 9 u d W 0 m c X V v d D s s J n F 1 b 3 Q 7 R G V h Z F 9 k Z W 4 m c X V v d D s s J n F 1 b 3 Q 7 R G V h Z F 9 h Z G p f Z G V u J n F 1 b 3 Q 7 L C Z x d W 9 0 O 2 N 1 b U R f Z G V u J n F 1 b 3 Q 7 L C Z x d W 9 0 O 0 t f c m F 3 X 2 8 m c X V v d D s s J n F 1 b 3 Q 7 S 0 N P U l 9 v J n F 1 b 3 Q 7 L C Z x d W 9 0 O 0 N N U l I m c X V v d D t d I i A v P j x F b n R y e S B U e X B l P S J G a W x s R W 5 h Y m x l Z C I g V m F s d W U 9 I m w w I i A v P j x F b n R y e S B U e X B l P S J G a W x s Q 2 9 s d W 1 u V H l w Z X M i I F Z h b H V l P S J z Q m d Z S k F 3 T U R B d 0 1 E Q X d N R E J R V U Y i I C 8 + P E V u d H J 5 I F R 5 c G U 9 I k Z p b G x M Y X N 0 V X B k Y X R l Z C I g V m F s d W U 9 I m Q y M D I 2 L T A x L T A z V D I x O j U 1 O j I 2 L j U 1 N z g 3 N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Q x O T g 1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z M z A x N W I w L T J m M 2 Q t N D g 4 Z i 1 i M T Z m L W E 4 M W U z M j l m M D N i O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b 3 N l X 3 B h a X J z P C 9 J d G V t U G F 0 a D 4 8 L 0 l 0 Z W 1 M b 2 N h d G l v b j 4 8 U 3 R h Y m x l R W 5 0 c m l l c z 4 8 R W 5 0 c n k g V H l w Z T 0 i R m l s b E N v b H V t b k 5 h b W V z I i B W Y W x 1 Z T 0 i c 1 s m c X V v d D t E Y X R l J n F 1 b 3 Q 7 L C Z x d W 9 0 O 0 l T T 3 d l Z W t E a W V k X 3 g m c X V v d D s s J n F 1 b 3 Q 7 S 0 N P U i Z x d W 9 0 O y w m c X V v d D t D S V 9 s b 3 d l c i Z x d W 9 0 O y w m c X V v d D t D S V 9 1 c H B l c i Z x d W 9 0 O y w m c X V v d D t o Y X p h c m R f b n V t J n F 1 b 3 Q 7 L C Z x d W 9 0 O 2 N 1 b V 9 o Y X p h c m R f b n V t J n F 1 b 3 Q 7 L C Z x d W 9 0 O 2 F k a l 9 j d W 1 f a G F 6 Y X J k X 2 5 1 b S Z x d W 9 0 O y w m c X V v d D t 0 X 2 5 1 b S Z x d W 9 0 O y w m c X V v d D t o Y X p h c m R f Z G V u J n F 1 b 3 Q 7 L C Z x d W 9 0 O 2 N 1 b V 9 o Y X p h c m R f Z G V u J n F 1 b 3 Q 7 L C Z x d W 9 0 O 2 F k a l 9 j d W 1 f a G F 6 Y X J k X 2 R l b i Z x d W 9 0 O y w m c X V v d D t 0 X 2 R l b i Z x d W 9 0 O y w m c X V v d D t h Y m 5 v c m 1 h b F 9 m a X Q m c X V v d D s s J n F 1 b 3 Q 7 R W 5 y b 2 x s b W V u d E R h d G U m c X V v d D s s J n F 1 b 3 Q 7 W W V h c k 9 m Q m l y d G g m c X V v d D s s J n F 1 b 3 Q 7 R G 9 z Z V 9 u d W 0 m c X V v d D s s J n F 1 b 3 Q 7 R G 9 z Z V 9 k Z W 4 m c X V v d D s s J n F 1 b 3 Q 7 S V N P d 2 V l a 0 R p Z W R f e S Z x d W 9 0 O y w m c X V v d D t L Q 0 9 S X 2 5 z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N R W U Z C U V V G Q l F V R E J R V U Z B d 0 F H Q X d N R E F B Q T 0 i I C 8 + P E V u d H J 5 I F R 5 c G U 9 I k Z p b G x M Y X N 0 V X B k Y X R l Z C I g V m F s d W U 9 I m Q y M D I 2 L T A x L T A z V D I x O j U 1 O j I 2 L j U 2 M j g 3 N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U x M j Q 3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N m Q 2 M D N j L W V j Y z k t N D A z M i 1 h Z m J l L T N j Y T I w Y W U 0 Y z M z N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o Y X p h c m R f b n V t L D V 9 J n F 1 b 3 Q 7 L C Z x d W 9 0 O 1 N l Y 3 R p b 2 4 x L 2 R v c 2 V f c G F p c n M v Q 2 h h b m d l Z C B U e X B l L n t j d W 1 f a G F 6 Y X J k X 2 5 1 b S w 2 f S Z x d W 9 0 O y w m c X V v d D t T Z W N 0 a W 9 u M S 9 k b 3 N l X 3 B h a X J z L 0 N o Y W 5 n Z W Q g V H l w Z S 5 7 Y W R q X 2 N 1 b V 9 o Y X p h c m R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a G F 6 Y X J k X 2 R l b i w 5 f S Z x d W 9 0 O y w m c X V v d D t T Z W N 0 a W 9 u M S 9 k b 3 N l X 3 B h a X J z L 0 N o Y W 5 n Z W Q g V H l w Z S 5 7 Y 3 V t X 2 h h e m F y Z F 9 k Z W 4 s M T B 9 J n F 1 b 3 Q 7 L C Z x d W 9 0 O 1 N l Y 3 R p b 2 4 x L 2 R v c 2 V f c G F p c n M v Q 2 h h b m d l Z C B U e X B l L n t h Z G p f Y 3 V t X 2 h h e m F y Z F 9 k Z W 4 s M T F 9 J n F 1 b 3 Q 7 L C Z x d W 9 0 O 1 N l Y 3 R p b 2 4 x L 2 R v c 2 V f c G F p c n M v Q 2 h h b m d l Z C B U e X B l L n t 0 X 2 R l b i w x M n 0 m c X V v d D s s J n F 1 b 3 Q 7 U 2 V j d G l v b j E v Z G 9 z Z V 9 w Y W l y c y 9 Q c m 9 t b 3 R l Z C B I Z W F k Z X J z L n t h Y m 5 v c m 1 h b F 9 m a X Q s M T N 9 J n F 1 b 3 Q 7 L C Z x d W 9 0 O 1 N l Y 3 R p b 2 4 x L 2 R v c 2 V f c G F p c n M v Q 2 h h b m d l Z C B U e X B l L n t F b n J v b G x t Z W 5 0 R G F 0 Z S w x N H 0 m c X V v d D s s J n F 1 b 3 Q 7 U 2 V j d G l v b j E v Z G 9 z Z V 9 w Y W l y c y 9 D a G F u Z 2 V k I F R 5 c G U u e 1 l l Y X J P Z k J p c n R o L D E 1 f S Z x d W 9 0 O y w m c X V v d D t T Z W N 0 a W 9 u M S 9 k b 3 N l X 3 B h a X J z L 0 N o Y W 5 n Z W Q g V H l w Z S 5 7 R G 9 z Z V 9 u d W 0 s M T Z 9 J n F 1 b 3 Q 7 L C Z x d W 9 0 O 1 N l Y 3 R p b 2 4 x L 2 R v c 2 V f c G F p c n M v Q 2 h h b m d l Z C B U e X B l L n t E b 3 N l X 2 R l b i w x N 3 0 m c X V v d D s s J n F 1 b 3 Q 7 U 2 V j d G l v b j E v Z G 9 z Z V 9 w Y W l y c y 9 D a G F u Z 2 V k I F R 5 c G U u e 0 l T T 3 d l Z W t E a W V k X 3 k s M T h 9 J n F 1 b 3 Q 7 L C Z x d W 9 0 O 1 N l Y 3 R p b 2 4 x L 2 R v c 2 V f c G F p c n M v Q 2 h h b m d l Z C B U e X B l L n t L Q 0 9 S X 2 5 z L D E 5 f S Z x d W 9 0 O 1 0 s J n F 1 b 3 Q 7 Q 2 9 s d W 1 u Q 2 9 1 b n Q m c X V v d D s 6 M j A s J n F 1 b 3 Q 7 S 2 V 5 Q 2 9 s d W 1 u T m F t Z X M m c X V v d D s 6 W 1 0 s J n F 1 b 3 Q 7 Q 2 9 s d W 1 u S W R l b n R p d G l l c y Z x d W 9 0 O z p b J n F 1 b 3 Q 7 U 2 V j d G l v b j E v Z G 9 z Z V 9 w Y W l y c y 9 D a G F u Z 2 V k I F R 5 c G U u e 0 R h d G U s M H 0 m c X V v d D s s J n F 1 b 3 Q 7 U 2 V j d G l v b j E v Z G 9 z Z V 9 w Y W l y c y 9 D a G F u Z 2 V k I F R 5 c G U u e 0 l T T 3 d l Z W t E a W V k X 3 g s M X 0 m c X V v d D s s J n F 1 b 3 Q 7 U 2 V j d G l v b j E v Z G 9 z Z V 9 w Y W l y c y 9 D a G F u Z 2 V k I F R 5 c G U u e 0 t D T 1 I s M n 0 m c X V v d D s s J n F 1 b 3 Q 7 U 2 V j d G l v b j E v Z G 9 z Z V 9 w Y W l y c y 9 D a G F u Z 2 V k I F R 5 c G U u e 0 N J X 2 x v d 2 V y L D N 9 J n F 1 b 3 Q 7 L C Z x d W 9 0 O 1 N l Y 3 R p b 2 4 x L 2 R v c 2 V f c G F p c n M v Q 2 h h b m d l Z C B U e X B l L n t D S V 9 1 c H B l c i w 0 f S Z x d W 9 0 O y w m c X V v d D t T Z W N 0 a W 9 u M S 9 k b 3 N l X 3 B h a X J z L 0 N o Y W 5 n Z W Q g V H l w Z S 5 7 a G F 6 Y X J k X 2 5 1 b S w 1 f S Z x d W 9 0 O y w m c X V v d D t T Z W N 0 a W 9 u M S 9 k b 3 N l X 3 B h a X J z L 0 N o Y W 5 n Z W Q g V H l w Z S 5 7 Y 3 V t X 2 h h e m F y Z F 9 u d W 0 s N n 0 m c X V v d D s s J n F 1 b 3 Q 7 U 2 V j d G l v b j E v Z G 9 z Z V 9 w Y W l y c y 9 D a G F u Z 2 V k I F R 5 c G U u e 2 F k a l 9 j d W 1 f a G F 6 Y X J k X 2 5 1 b S w 3 f S Z x d W 9 0 O y w m c X V v d D t T Z W N 0 a W 9 u M S 9 k b 3 N l X 3 B h a X J z L 0 N o Y W 5 n Z W Q g V H l w Z S 5 7 d F 9 u d W 0 s O H 0 m c X V v d D s s J n F 1 b 3 Q 7 U 2 V j d G l v b j E v Z G 9 z Z V 9 w Y W l y c y 9 D a G F u Z 2 V k I F R 5 c G U u e 2 h h e m F y Z F 9 k Z W 4 s O X 0 m c X V v d D s s J n F 1 b 3 Q 7 U 2 V j d G l v b j E v Z G 9 z Z V 9 w Y W l y c y 9 D a G F u Z 2 V k I F R 5 c G U u e 2 N 1 b V 9 o Y X p h c m R f Z G V u L D E w f S Z x d W 9 0 O y w m c X V v d D t T Z W N 0 a W 9 u M S 9 k b 3 N l X 3 B h a X J z L 0 N o Y W 5 n Z W Q g V H l w Z S 5 7 Y W R q X 2 N 1 b V 9 o Y X p h c m R f Z G V u L D E x f S Z x d W 9 0 O y w m c X V v d D t T Z W N 0 a W 9 u M S 9 k b 3 N l X 3 B h a X J z L 0 N o Y W 5 n Z W Q g V H l w Z S 5 7 d F 9 k Z W 4 s M T J 9 J n F 1 b 3 Q 7 L C Z x d W 9 0 O 1 N l Y 3 R p b 2 4 x L 2 R v c 2 V f c G F p c n M v U H J v b W 9 0 Z W Q g S G V h Z G V y c y 5 7 Y W J u b 3 J t Y W x f Z m l 0 L D E z f S Z x d W 9 0 O y w m c X V v d D t T Z W N 0 a W 9 u M S 9 k b 3 N l X 3 B h a X J z L 0 N o Y W 5 n Z W Q g V H l w Z S 5 7 R W 5 y b 2 x s b W V u d E R h d G U s M T R 9 J n F 1 b 3 Q 7 L C Z x d W 9 0 O 1 N l Y 3 R p b 2 4 x L 2 R v c 2 V f c G F p c n M v Q 2 h h b m d l Z C B U e X B l L n t Z Z W F y T 2 Z C a X J 0 a C w x N X 0 m c X V v d D s s J n F 1 b 3 Q 7 U 2 V j d G l v b j E v Z G 9 z Z V 9 w Y W l y c y 9 D a G F u Z 2 V k I F R 5 c G U u e 0 R v c 2 V f b n V t L D E 2 f S Z x d W 9 0 O y w m c X V v d D t T Z W N 0 a W 9 u M S 9 k b 3 N l X 3 B h a X J z L 0 N o Y W 5 n Z W Q g V H l w Z S 5 7 R G 9 z Z V 9 k Z W 4 s M T d 9 J n F 1 b 3 Q 7 L C Z x d W 9 0 O 1 N l Y 3 R p b 2 4 x L 2 R v c 2 V f c G F p c n M v Q 2 h h b m d l Z C B U e X B l L n t J U 0 9 3 Z W V r R G l l Z F 9 5 L D E 4 f S Z x d W 9 0 O y w m c X V v d D t T Z W N 0 a W 9 u M S 9 k b 3 N l X 3 B h a X J z L 0 N o Y W 5 n Z W Q g V H l w Z S 5 7 S 0 N P U l 9 u c y w x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J 5 X 2 R v c 2 U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V u c m 9 s b G 1 l b n R E Y X R l J n F 1 b 3 Q 7 L C Z x d W 9 0 O 0 R h d G U m c X V v d D s s J n F 1 b 3 Q 7 W W V h c k 9 m Q m l y d G g m c X V v d D s s J n F 1 b 3 Q 7 R G 9 z Z S Z x d W 9 0 O y w m c X V v d D t J U 0 9 3 Z W V r J n F 1 b 3 Q 7 L C Z x d W 9 0 O 0 R l Y W Q m c X V v d D s s J n F 1 b 3 Q 7 Q W x p d m U m c X V v d D s s J n F 1 b 3 Q 7 T V I m c X V v d D s s J n F 1 b 3 Q 7 a G F 6 Y X J k J n F 1 b 3 Q 7 L C Z x d W 9 0 O 2 N 1 b V 9 o Y X p h c m Q m c X V v d D s s J n F 1 b 3 Q 7 Y W R q X 2 N 1 b V 9 o Y X p h c m Q m c X V v d D s s J n F 1 b 3 Q 7 Q 3 V t X 2 R l Y X R o c y Z x d W 9 0 O y w m c X V v d D t D d W 1 1 X 1 B l c n N v b l 9 U a W 1 l J n F 1 b 3 Q 7 L C Z x d W 9 0 O 1 R p b W V f S W 5 k Z X g m c X V v d D t d I i A v P j x F b n R y e S B U e X B l P S J G a W x s R W 5 h Y m x l Z C I g V m F s d W U 9 I m w w I i A v P j x F b n R y e S B U e X B l P S J G a W x s Q 2 9 s d W 1 u V H l w Z X M i I F Z h b H V l P S J z Q m d r R E F 3 W U R B d 1 V G Q l F V R E F 3 T T 0 i I C 8 + P E V u d H J 5 I F R 5 c G U 9 I k Z p b G x M Y X N 0 V X B k Y X R l Z C I g V m F s d W U 9 I m Q y M D I 2 L T A x L T A z V D I x O j U 1 O j I 2 L j U 2 N T g 0 M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M y O D U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x N T g 5 O G U 1 L T F l N D g t N D U 0 M i 1 i Y W Q 0 L W U 5 Z m J m Z T l h M z M 5 N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i e V 9 k b 3 N l L 0 N o Y W 5 n Z W Q g V H l w Z S 5 7 R W 5 y b 2 x s b W V u d E R h d G U s M H 0 m c X V v d D s s J n F 1 b 3 Q 7 U 2 V j d G l v b j E v Y n l f Z G 9 z Z S 9 D a G F u Z 2 V k I F R 5 c G U u e 0 R h d G U s M X 0 m c X V v d D s s J n F 1 b 3 Q 7 U 2 V j d G l v b j E v Y n l f Z G 9 z Z S 9 D a G F u Z 2 V k I F R 5 c G U u e 1 l l Y X J P Z k J p c n R o L D J 9 J n F 1 b 3 Q 7 L C Z x d W 9 0 O 1 N l Y 3 R p b 2 4 x L 2 J 5 X 2 R v c 2 U v Q 2 h h b m d l Z C B U e X B l L n t E b 3 N l L D N 9 J n F 1 b 3 Q 7 L C Z x d W 9 0 O 1 N l Y 3 R p b 2 4 x L 2 J 5 X 2 R v c 2 U v Q 2 h h b m d l Z C B U e X B l L n t J U 0 9 3 Z W V r L D R 9 J n F 1 b 3 Q 7 L C Z x d W 9 0 O 1 N l Y 3 R p b 2 4 x L 2 J 5 X 2 R v c 2 U v Q 2 h h b m d l Z C B U e X B l L n t E Z W F k L D V 9 J n F 1 b 3 Q 7 L C Z x d W 9 0 O 1 N l Y 3 R p b 2 4 x L 2 J 5 X 2 R v c 2 U v Q 2 h h b m d l Z C B U e X B l L n t B b G l 2 Z S w 2 f S Z x d W 9 0 O y w m c X V v d D t T Z W N 0 a W 9 u M S 9 i e V 9 k b 3 N l L 0 N o Y W 5 n Z W Q g V H l w Z S 5 7 T V I s N 3 0 m c X V v d D s s J n F 1 b 3 Q 7 U 2 V j d G l v b j E v Y n l f Z G 9 z Z S 9 D a G F u Z 2 V k I F R 5 c G U u e 2 h h e m F y Z C w 4 f S Z x d W 9 0 O y w m c X V v d D t T Z W N 0 a W 9 u M S 9 i e V 9 k b 3 N l L 0 N o Y W 5 n Z W Q g V H l w Z S 5 7 Y 3 V t X 2 h h e m F y Z C w 5 f S Z x d W 9 0 O y w m c X V v d D t T Z W N 0 a W 9 u M S 9 i e V 9 k b 3 N l L 0 N o Y W 5 n Z W Q g V H l w Z S 5 7 Y W R q X 2 N 1 b V 9 o Y X p h c m Q s M T B 9 J n F 1 b 3 Q 7 L C Z x d W 9 0 O 1 N l Y 3 R p b 2 4 x L 2 J 5 X 2 R v c 2 U v Q 2 h h b m d l Z C B U e X B l L n t D d W 1 f Z G V h d G h z L D E x f S Z x d W 9 0 O y w m c X V v d D t T Z W N 0 a W 9 u M S 9 i e V 9 k b 3 N l L 0 N o Y W 5 n Z W Q g V H l w Z S 5 7 Q 3 V t d V 9 Q Z X J z b 2 5 f V G l t Z S w x M n 0 m c X V v d D s s J n F 1 b 3 Q 7 U 2 V j d G l v b j E v Y n l f Z G 9 z Z S 9 D a G F u Z 2 V k I F R 5 c G U u e 1 R p b W V f S W 5 k Z X g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i e V 9 k b 3 N l L 0 N o Y W 5 n Z W Q g V H l w Z S 5 7 R W 5 y b 2 x s b W V u d E R h d G U s M H 0 m c X V v d D s s J n F 1 b 3 Q 7 U 2 V j d G l v b j E v Y n l f Z G 9 z Z S 9 D a G F u Z 2 V k I F R 5 c G U u e 0 R h d G U s M X 0 m c X V v d D s s J n F 1 b 3 Q 7 U 2 V j d G l v b j E v Y n l f Z G 9 z Z S 9 D a G F u Z 2 V k I F R 5 c G U u e 1 l l Y X J P Z k J p c n R o L D J 9 J n F 1 b 3 Q 7 L C Z x d W 9 0 O 1 N l Y 3 R p b 2 4 x L 2 J 5 X 2 R v c 2 U v Q 2 h h b m d l Z C B U e X B l L n t E b 3 N l L D N 9 J n F 1 b 3 Q 7 L C Z x d W 9 0 O 1 N l Y 3 R p b 2 4 x L 2 J 5 X 2 R v c 2 U v Q 2 h h b m d l Z C B U e X B l L n t J U 0 9 3 Z W V r L D R 9 J n F 1 b 3 Q 7 L C Z x d W 9 0 O 1 N l Y 3 R p b 2 4 x L 2 J 5 X 2 R v c 2 U v Q 2 h h b m d l Z C B U e X B l L n t E Z W F k L D V 9 J n F 1 b 3 Q 7 L C Z x d W 9 0 O 1 N l Y 3 R p b 2 4 x L 2 J 5 X 2 R v c 2 U v Q 2 h h b m d l Z C B U e X B l L n t B b G l 2 Z S w 2 f S Z x d W 9 0 O y w m c X V v d D t T Z W N 0 a W 9 u M S 9 i e V 9 k b 3 N l L 0 N o Y W 5 n Z W Q g V H l w Z S 5 7 T V I s N 3 0 m c X V v d D s s J n F 1 b 3 Q 7 U 2 V j d G l v b j E v Y n l f Z G 9 z Z S 9 D a G F u Z 2 V k I F R 5 c G U u e 2 h h e m F y Z C w 4 f S Z x d W 9 0 O y w m c X V v d D t T Z W N 0 a W 9 u M S 9 i e V 9 k b 3 N l L 0 N o Y W 5 n Z W Q g V H l w Z S 5 7 Y 3 V t X 2 h h e m F y Z C w 5 f S Z x d W 9 0 O y w m c X V v d D t T Z W N 0 a W 9 u M S 9 i e V 9 k b 3 N l L 0 N o Y W 5 n Z W Q g V H l w Z S 5 7 Y W R q X 2 N 1 b V 9 o Y X p h c m Q s M T B 9 J n F 1 b 3 Q 7 L C Z x d W 9 0 O 1 N l Y 3 R p b 2 4 x L 2 J 5 X 2 R v c 2 U v Q 2 h h b m d l Z C B U e X B l L n t D d W 1 f Z G V h d G h z L D E x f S Z x d W 9 0 O y w m c X V v d D t T Z W N 0 a W 9 u M S 9 i e V 9 k b 3 N l L 0 N o Y W 5 n Z W Q g V H l w Z S 5 7 Q 3 V t d V 9 Q Z X J z b 2 5 f V G l t Z S w x M n 0 m c X V v d D s s J n F 1 b 3 Q 7 U 2 V j d G l v b j E v Y n l f Z G 9 z Z S 9 D a G F u Z 2 V k I F R 5 c G U u e 1 R p b W V f S W 5 k Z X g s M T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R k d f T V B f M j A y M V 8 y N F 9 E M l 9 k Z W N h Z G V z P C 9 J d G V t U G F 0 a D 4 8 L 0 l 0 Z W 1 M b 2 N h d G l v b j 4 8 U 3 R h Y m x l R W 5 0 c m l l c z 4 8 R W 5 0 c n k g V H l w Z T 0 i R m l s b E N v b H V t b k 5 h b W V z I i B W Y W x 1 Z T 0 i c 1 s m c X V v d D t F b n J v b G x t Z W 5 0 R G F 0 Z S Z x d W 9 0 O y w m c X V v d D t J U 0 9 3 Z W V r R G l l Z C Z x d W 9 0 O y w m c X V v d D t E Y X R l J n F 1 b 3 Q 7 L C Z x d W 9 0 O 1 l l Y X J P Z k J p c n R o J n F 1 b 3 Q 7 L C Z x d W 9 0 O 0 R v c 2 V f b n V t J n F 1 b 3 Q 7 L C Z x d W 9 0 O 0 R v c 2 V f Z G V u J n F 1 b 3 Q 7 L C Z x d W 9 0 O 0 1 G R 1 9 u d W 0 m c X V v d D s s J n F 1 b 3 Q 7 T U Z H X 2 R l b i Z x d W 9 0 O y w m c X V v d D t L Q 0 9 S X 0 1 Q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J n W U p B d 0 1 E Q m d Z R i I g L z 4 8 R W 5 0 c n k g V H l w Z T 0 i R m l s b E x h c 3 R V c G R h d G V k I i B W Y W x 1 Z T 0 i Z D I w M j Y t M D E t M D N U M j E 6 N T U 6 M j Y u N T Y 4 O D M 5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E 2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Y T Q 5 Z T c y Z C 1 l M T Y 2 L T R i N j M t Y T V k N C 0 w Z T V j N D J j Y z h l N W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R k d f T V B f M j A y M V 8 y N F 9 E M l 9 k Z W N h Z G V z L 0 N o Y W 5 n Z W Q g V H l w Z S 5 7 R W 5 y b 2 x s b W V u d E R h d G U s M H 0 m c X V v d D s s J n F 1 b 3 Q 7 U 2 V j d G l v b j E v T U Z H X 0 1 Q X z I w M j F f M j R f R D J f Z G V j Y W R l c y 9 D a G F u Z 2 V k I F R 5 c G U u e 0 l T T 3 d l Z W t E a W V k L D F 9 J n F 1 b 3 Q 7 L C Z x d W 9 0 O 1 N l Y 3 R p b 2 4 x L 0 1 G R 1 9 N U F 8 y M D I x X z I 0 X 0 Q y X 2 R l Y 2 F k Z X M v Q 2 h h b m d l Z C B U e X B l L n t E Y X R l L D J 9 J n F 1 b 3 Q 7 L C Z x d W 9 0 O 1 N l Y 3 R p b 2 4 x L 0 1 G R 1 9 N U F 8 y M D I x X z I 0 X 0 Q y X 2 R l Y 2 F k Z X M v Q 2 h h b m d l Z C B U e X B l L n t Z Z W F y T 2 Z C a X J 0 a C w z f S Z x d W 9 0 O y w m c X V v d D t T Z W N 0 a W 9 u M S 9 N R k d f T V B f M j A y M V 8 y N F 9 E M l 9 k Z W N h Z G V z L 0 N o Y W 5 n Z W Q g V H l w Z S 5 7 R G 9 z Z V 9 u d W 0 s N H 0 m c X V v d D s s J n F 1 b 3 Q 7 U 2 V j d G l v b j E v T U Z H X 0 1 Q X z I w M j F f M j R f R D J f Z G V j Y W R l c y 9 D a G F u Z 2 V k I F R 5 c G U u e 0 R v c 2 V f Z G V u L D V 9 J n F 1 b 3 Q 7 L C Z x d W 9 0 O 1 N l Y 3 R p b 2 4 x L 0 1 G R 1 9 N U F 8 y M D I x X z I 0 X 0 Q y X 2 R l Y 2 F k Z X M v Q 2 h h b m d l Z C B U e X B l L n t N R k d f b n V t L D Z 9 J n F 1 b 3 Q 7 L C Z x d W 9 0 O 1 N l Y 3 R p b 2 4 x L 0 1 G R 1 9 N U F 8 y M D I x X z I 0 X 0 Q y X 2 R l Y 2 F k Z X M v Q 2 h h b m d l Z C B U e X B l L n t N R k d f Z G V u L D d 9 J n F 1 b 3 Q 7 L C Z x d W 9 0 O 1 N l Y 3 R p b 2 4 x L 0 1 G R 1 9 N U F 8 y M D I x X z I 0 X 0 Q y X 2 R l Y 2 F k Z X M v Q 2 h h b m d l Z C B U e X B l L n t L Q 0 9 S X 0 1 Q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0 1 G R 1 9 N U F 8 y M D I x X z I 0 X 0 Q y X 2 R l Y 2 F k Z X M v Q 2 h h b m d l Z C B U e X B l L n t F b n J v b G x t Z W 5 0 R G F 0 Z S w w f S Z x d W 9 0 O y w m c X V v d D t T Z W N 0 a W 9 u M S 9 N R k d f T V B f M j A y M V 8 y N F 9 E M l 9 k Z W N h Z G V z L 0 N o Y W 5 n Z W Q g V H l w Z S 5 7 S V N P d 2 V l a 0 R p Z W Q s M X 0 m c X V v d D s s J n F 1 b 3 Q 7 U 2 V j d G l v b j E v T U Z H X 0 1 Q X z I w M j F f M j R f R D J f Z G V j Y W R l c y 9 D a G F u Z 2 V k I F R 5 c G U u e 0 R h d G U s M n 0 m c X V v d D s s J n F 1 b 3 Q 7 U 2 V j d G l v b j E v T U Z H X 0 1 Q X z I w M j F f M j R f R D J f Z G V j Y W R l c y 9 D a G F u Z 2 V k I F R 5 c G U u e 1 l l Y X J P Z k J p c n R o L D N 9 J n F 1 b 3 Q 7 L C Z x d W 9 0 O 1 N l Y 3 R p b 2 4 x L 0 1 G R 1 9 N U F 8 y M D I x X z I 0 X 0 Q y X 2 R l Y 2 F k Z X M v Q 2 h h b m d l Z C B U e X B l L n t E b 3 N l X 2 5 1 b S w 0 f S Z x d W 9 0 O y w m c X V v d D t T Z W N 0 a W 9 u M S 9 N R k d f T V B f M j A y M V 8 y N F 9 E M l 9 k Z W N h Z G V z L 0 N o Y W 5 n Z W Q g V H l w Z S 5 7 R G 9 z Z V 9 k Z W 4 s N X 0 m c X V v d D s s J n F 1 b 3 Q 7 U 2 V j d G l v b j E v T U Z H X 0 1 Q X z I w M j F f M j R f R D J f Z G V j Y W R l c y 9 D a G F u Z 2 V k I F R 5 c G U u e 0 1 G R 1 9 u d W 0 s N n 0 m c X V v d D s s J n F 1 b 3 Q 7 U 2 V j d G l v b j E v T U Z H X 0 1 Q X z I w M j F f M j R f R D J f Z G V j Y W R l c y 9 D a G F u Z 2 V k I F R 5 c G U u e 0 1 G R 1 9 k Z W 4 s N 3 0 m c X V v d D s s J n F 1 b 3 Q 7 U 2 V j d G l v b j E v T U Z H X 0 1 Q X z I w M j F f M j R f R D J f Z G V j Y W R l c y 9 D a G F u Z 2 V k I F R 5 c G U u e 0 t D T 1 J f T V A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G R 1 9 N U F 8 y M D I y X z A 2 X 0 Q z X 2 R l Y 2 F k Z X M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V u c m 9 s b G 1 l b n R E Y X R l J n F 1 b 3 Q 7 L C Z x d W 9 0 O 0 l T T 3 d l Z W t E a W V k J n F 1 b 3 Q 7 L C Z x d W 9 0 O 0 R h d G U m c X V v d D s s J n F 1 b 3 Q 7 W W V h c k 9 m Q m l y d G g m c X V v d D s s J n F 1 b 3 Q 7 R G 9 z Z V 9 u d W 0 m c X V v d D s s J n F 1 b 3 Q 7 R G 9 z Z V 9 k Z W 4 m c X V v d D s s J n F 1 b 3 Q 7 T U Z H X 2 5 1 b S Z x d W 9 0 O y w m c X V v d D t N R k d f Z G V u J n F 1 b 3 Q 7 L C Z x d W 9 0 O 0 t D T 1 J f T V A m c X V v d D t d I i A v P j x F b n R y e S B U e X B l P S J G a W x s R W 5 h Y m x l Z C I g V m F s d W U 9 I m w w I i A v P j x F b n R y e S B U e X B l P S J G a W x s Q 2 9 s d W 1 u V H l w Z X M i I F Z h b H V l P S J z Q m d Z S k F 3 T U R C Z 1 l G I i A v P j x F b n R y e S B U e X B l P S J G a W x s T G F z d F V w Z G F 0 Z W Q i I F Z h b H V l P S J k M j A y N i 0 w M S 0 w M 1 Q y M T o 1 N T o y N i 4 1 N j k 4 N D A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T Y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c x Y T N h N T E 2 L W N i N G U t N G E x N S 1 i M T c y L T U z Y z U 2 M W E x N W V h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G R 1 9 N U F 8 y M D I y X z A 2 X 0 Q z X 2 R l Y 2 F k Z X M v Q 2 h h b m d l Z C B U e X B l L n t F b n J v b G x t Z W 5 0 R G F 0 Z S w w f S Z x d W 9 0 O y w m c X V v d D t T Z W N 0 a W 9 u M S 9 N R k d f T V B f M j A y M l 8 w N l 9 E M 1 9 k Z W N h Z G V z L 0 N o Y W 5 n Z W Q g V H l w Z S 5 7 S V N P d 2 V l a 0 R p Z W Q s M X 0 m c X V v d D s s J n F 1 b 3 Q 7 U 2 V j d G l v b j E v T U Z H X 0 1 Q X z I w M j J f M D Z f R D N f Z G V j Y W R l c y 9 D a G F u Z 2 V k I F R 5 c G U u e 0 R h d G U s M n 0 m c X V v d D s s J n F 1 b 3 Q 7 U 2 V j d G l v b j E v T U Z H X 0 1 Q X z I w M j J f M D Z f R D N f Z G V j Y W R l c y 9 D a G F u Z 2 V k I F R 5 c G U u e 1 l l Y X J P Z k J p c n R o L D N 9 J n F 1 b 3 Q 7 L C Z x d W 9 0 O 1 N l Y 3 R p b 2 4 x L 0 1 G R 1 9 N U F 8 y M D I y X z A 2 X 0 Q z X 2 R l Y 2 F k Z X M v Q 2 h h b m d l Z C B U e X B l L n t E b 3 N l X 2 5 1 b S w 0 f S Z x d W 9 0 O y w m c X V v d D t T Z W N 0 a W 9 u M S 9 N R k d f T V B f M j A y M l 8 w N l 9 E M 1 9 k Z W N h Z G V z L 0 N o Y W 5 n Z W Q g V H l w Z S 5 7 R G 9 z Z V 9 k Z W 4 s N X 0 m c X V v d D s s J n F 1 b 3 Q 7 U 2 V j d G l v b j E v T U Z H X 0 1 Q X z I w M j J f M D Z f R D N f Z G V j Y W R l c y 9 D a G F u Z 2 V k I F R 5 c G U u e 0 1 G R 1 9 u d W 0 s N n 0 m c X V v d D s s J n F 1 b 3 Q 7 U 2 V j d G l v b j E v T U Z H X 0 1 Q X z I w M j J f M D Z f R D N f Z G V j Y W R l c y 9 D a G F u Z 2 V k I F R 5 c G U u e 0 1 G R 1 9 k Z W 4 s N 3 0 m c X V v d D s s J n F 1 b 3 Q 7 U 2 V j d G l v b j E v T U Z H X 0 1 Q X z I w M j J f M D Z f R D N f Z G V j Y W R l c y 9 D a G F u Z 2 V k I F R 5 c G U u e 0 t D T 1 J f T V A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T U Z H X 0 1 Q X z I w M j J f M D Z f R D N f Z G V j Y W R l c y 9 D a G F u Z 2 V k I F R 5 c G U u e 0 V u c m 9 s b G 1 l b n R E Y X R l L D B 9 J n F 1 b 3 Q 7 L C Z x d W 9 0 O 1 N l Y 3 R p b 2 4 x L 0 1 G R 1 9 N U F 8 y M D I y X z A 2 X 0 Q z X 2 R l Y 2 F k Z X M v Q 2 h h b m d l Z C B U e X B l L n t J U 0 9 3 Z W V r R G l l Z C w x f S Z x d W 9 0 O y w m c X V v d D t T Z W N 0 a W 9 u M S 9 N R k d f T V B f M j A y M l 8 w N l 9 E M 1 9 k Z W N h Z G V z L 0 N o Y W 5 n Z W Q g V H l w Z S 5 7 R G F 0 Z S w y f S Z x d W 9 0 O y w m c X V v d D t T Z W N 0 a W 9 u M S 9 N R k d f T V B f M j A y M l 8 w N l 9 E M 1 9 k Z W N h Z G V z L 0 N o Y W 5 n Z W Q g V H l w Z S 5 7 W W V h c k 9 m Q m l y d G g s M 3 0 m c X V v d D s s J n F 1 b 3 Q 7 U 2 V j d G l v b j E v T U Z H X 0 1 Q X z I w M j J f M D Z f R D N f Z G V j Y W R l c y 9 D a G F u Z 2 V k I F R 5 c G U u e 0 R v c 2 V f b n V t L D R 9 J n F 1 b 3 Q 7 L C Z x d W 9 0 O 1 N l Y 3 R p b 2 4 x L 0 1 G R 1 9 N U F 8 y M D I y X z A 2 X 0 Q z X 2 R l Y 2 F k Z X M v Q 2 h h b m d l Z C B U e X B l L n t E b 3 N l X 2 R l b i w 1 f S Z x d W 9 0 O y w m c X V v d D t T Z W N 0 a W 9 u M S 9 N R k d f T V B f M j A y M l 8 w N l 9 E M 1 9 k Z W N h Z G V z L 0 N o Y W 5 n Z W Q g V H l w Z S 5 7 T U Z H X 2 5 1 b S w 2 f S Z x d W 9 0 O y w m c X V v d D t T Z W N 0 a W 9 u M S 9 N R k d f T V B f M j A y M l 8 w N l 9 E M 1 9 k Z W N h Z G V z L 0 N o Y W 5 n Z W Q g V H l w Z S 5 7 T U Z H X 2 R l b i w 3 f S Z x d W 9 0 O y w m c X V v d D t T Z W N 0 a W 9 u M S 9 N R k d f T V B f M j A y M l 8 w N l 9 E M 1 9 k Z W N h Z G V z L 0 N o Y W 5 n Z W Q g V H l w Z S 5 7 S 0 N P U l 9 N U C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U Z H X 0 1 Q X z I w M j J f N D d f R D R f Z G V j Y W R l c z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R W 5 y b 2 x s b W V u d E R h d G U m c X V v d D s s J n F 1 b 3 Q 7 S V N P d 2 V l a 0 R p Z W Q m c X V v d D s s J n F 1 b 3 Q 7 R G F 0 Z S Z x d W 9 0 O y w m c X V v d D t Z Z W F y T 2 Z C a X J 0 a C Z x d W 9 0 O y w m c X V v d D t E b 3 N l X 2 5 1 b S Z x d W 9 0 O y w m c X V v d D t E b 3 N l X 2 R l b i Z x d W 9 0 O y w m c X V v d D t N R k d f b n V t J n F 1 b 3 Q 7 L C Z x d W 9 0 O 0 1 G R 1 9 k Z W 4 m c X V v d D s s J n F 1 b 3 Q 7 S 0 N P U l 9 N U C Z x d W 9 0 O 1 0 i I C 8 + P E V u d H J 5 I F R 5 c G U 9 I k Z p b G x F b m F i b G V k I i B W Y W x 1 Z T 0 i b D A i I C 8 + P E V u d H J 5 I F R 5 c G U 9 I k Z p b G x D b 2 x 1 b W 5 U e X B l c y I g V m F s d W U 9 I n N C Z 1 l K Q X d N R E J n W U Y i I C 8 + P E V u d H J 5 I F R 5 c G U 9 I k Z p b G x M Y X N 0 V X B k Y X R l Z C I g V m F s d W U 9 I m Q y M D I 2 L T A x L T A z V D I x O j U 1 O j I 2 L j U 3 M T g 0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x N j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W Q x Y 2 Q x N m Q t O T Z j Y i 0 0 Y 2 M z L T l j N z A t N D V m O G J m Y z Z h Z D d h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U Z H X 0 1 Q X z I w M j J f N D d f R D R f Z G V j Y W R l c y 9 D a G F u Z 2 V k I F R 5 c G U u e 0 V u c m 9 s b G 1 l b n R E Y X R l L D B 9 J n F 1 b 3 Q 7 L C Z x d W 9 0 O 1 N l Y 3 R p b 2 4 x L 0 1 G R 1 9 N U F 8 y M D I y X z Q 3 X 0 Q 0 X 2 R l Y 2 F k Z X M v Q 2 h h b m d l Z C B U e X B l L n t J U 0 9 3 Z W V r R G l l Z C w x f S Z x d W 9 0 O y w m c X V v d D t T Z W N 0 a W 9 u M S 9 N R k d f T V B f M j A y M l 8 0 N 1 9 E N F 9 k Z W N h Z G V z L 0 N o Y W 5 n Z W Q g V H l w Z S 5 7 R G F 0 Z S w y f S Z x d W 9 0 O y w m c X V v d D t T Z W N 0 a W 9 u M S 9 N R k d f T V B f M j A y M l 8 0 N 1 9 E N F 9 k Z W N h Z G V z L 0 N o Y W 5 n Z W Q g V H l w Z S 5 7 W W V h c k 9 m Q m l y d G g s M 3 0 m c X V v d D s s J n F 1 b 3 Q 7 U 2 V j d G l v b j E v T U Z H X 0 1 Q X z I w M j J f N D d f R D R f Z G V j Y W R l c y 9 D a G F u Z 2 V k I F R 5 c G U u e 0 R v c 2 V f b n V t L D R 9 J n F 1 b 3 Q 7 L C Z x d W 9 0 O 1 N l Y 3 R p b 2 4 x L 0 1 G R 1 9 N U F 8 y M D I y X z Q 3 X 0 Q 0 X 2 R l Y 2 F k Z X M v Q 2 h h b m d l Z C B U e X B l L n t E b 3 N l X 2 R l b i w 1 f S Z x d W 9 0 O y w m c X V v d D t T Z W N 0 a W 9 u M S 9 N R k d f T V B f M j A y M l 8 0 N 1 9 E N F 9 k Z W N h Z G V z L 0 N o Y W 5 n Z W Q g V H l w Z S 5 7 T U Z H X 2 5 1 b S w 2 f S Z x d W 9 0 O y w m c X V v d D t T Z W N 0 a W 9 u M S 9 N R k d f T V B f M j A y M l 8 0 N 1 9 E N F 9 k Z W N h Z G V z L 0 N o Y W 5 n Z W Q g V H l w Z S 5 7 T U Z H X 2 R l b i w 3 f S Z x d W 9 0 O y w m c X V v d D t T Z W N 0 a W 9 u M S 9 N R k d f T V B f M j A y M l 8 0 N 1 9 E N F 9 k Z W N h Z G V z L 0 N o Y W 5 n Z W Q g V H l w Z S 5 7 S 0 N P U l 9 N U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N R k d f T V B f M j A y M l 8 0 N 1 9 E N F 9 k Z W N h Z G V z L 0 N o Y W 5 n Z W Q g V H l w Z S 5 7 R W 5 y b 2 x s b W V u d E R h d G U s M H 0 m c X V v d D s s J n F 1 b 3 Q 7 U 2 V j d G l v b j E v T U Z H X 0 1 Q X z I w M j J f N D d f R D R f Z G V j Y W R l c y 9 D a G F u Z 2 V k I F R 5 c G U u e 0 l T T 3 d l Z W t E a W V k L D F 9 J n F 1 b 3 Q 7 L C Z x d W 9 0 O 1 N l Y 3 R p b 2 4 x L 0 1 G R 1 9 N U F 8 y M D I y X z Q 3 X 0 Q 0 X 2 R l Y 2 F k Z X M v Q 2 h h b m d l Z C B U e X B l L n t E Y X R l L D J 9 J n F 1 b 3 Q 7 L C Z x d W 9 0 O 1 N l Y 3 R p b 2 4 x L 0 1 G R 1 9 N U F 8 y M D I y X z Q 3 X 0 Q 0 X 2 R l Y 2 F k Z X M v Q 2 h h b m d l Z C B U e X B l L n t Z Z W F y T 2 Z C a X J 0 a C w z f S Z x d W 9 0 O y w m c X V v d D t T Z W N 0 a W 9 u M S 9 N R k d f T V B f M j A y M l 8 0 N 1 9 E N F 9 k Z W N h Z G V z L 0 N o Y W 5 n Z W Q g V H l w Z S 5 7 R G 9 z Z V 9 u d W 0 s N H 0 m c X V v d D s s J n F 1 b 3 Q 7 U 2 V j d G l v b j E v T U Z H X 0 1 Q X z I w M j J f N D d f R D R f Z G V j Y W R l c y 9 D a G F u Z 2 V k I F R 5 c G U u e 0 R v c 2 V f Z G V u L D V 9 J n F 1 b 3 Q 7 L C Z x d W 9 0 O 1 N l Y 3 R p b 2 4 x L 0 1 G R 1 9 N U F 8 y M D I y X z Q 3 X 0 Q 0 X 2 R l Y 2 F k Z X M v Q 2 h h b m d l Z C B U e X B l L n t N R k d f b n V t L D Z 9 J n F 1 b 3 Q 7 L C Z x d W 9 0 O 1 N l Y 3 R p b 2 4 x L 0 1 G R 1 9 N U F 8 y M D I y X z Q 3 X 0 Q 0 X 2 R l Y 2 F k Z X M v Q 2 h h b m d l Z C B U e X B l L n t N R k d f Z G V u L D d 9 J n F 1 b 3 Q 7 L C Z x d W 9 0 O 1 N l Y 3 R p b 2 4 x L 0 1 G R 1 9 N U F 8 y M D I y X z Q 3 X 0 Q 0 X 2 R l Y 2 F k Z X M v Q 2 h h b m d l Z C B U e X B l L n t L Q 0 9 S X 0 1 Q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b 3 N l X 3 B h a X J f Z G V h d G h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Z G 9 z Z V 9 w Y W l y X 2 R l Y X R o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k b 3 N l X 3 B h a X J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2 J 5 X 2 R v c 2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V 8 y N F 9 E M l 9 k Z W N h Z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x X z I 0 X 0 Q y X 2 R l Y 2 F k Z X M v T U Z H X 0 1 Q X z I w M j F f M j R f R D J f Z G V j Y W R l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x X z I 0 X 0 Q y X 2 R l Y 2 F k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F f M j R f R D J f Z G V j Y W R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y X z A 2 X 0 Q z X 2 R l Y 2 F k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M D Z f R D N f Z G V j Y W R l c y 9 N R k d f T V B f M j A y M l 8 w N l 9 E M 1 9 k Z W N h Z G V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M D Z f R D N f Z G V j Y W R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w N l 9 E M 1 9 k Z W N h Z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N D d f R D R f Z G V j Y W R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0 N 1 9 E N F 9 k Z W N h Z G V z L 0 1 G R 1 9 N U F 8 y M D I y X z Q 3 X 0 Q 0 X 2 R l Y 2 F k Z X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0 N 1 9 E N F 9 k Z W N h Z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y X z Q 3 X 0 Q 0 X 2 R l Y 2 F k Z X M v Q 2 h h b m d l Z C U y M F R 5 c G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V u D m v 4 O P V B n W x E L U q 6 B c M A A A A A A g A A A A A A E G Y A A A A B A A A g A A A A L Z 8 2 u o a C 6 h a S a v F P K e b U S I M 5 b Q g V H 2 F P l 3 + U T v 7 2 E 0 k A A A A A D o A A A A A C A A A g A A A A Y 1 m e p b f W Z s r Z H 9 8 0 Z U r r 4 0 K v H / i p o y h V v 2 8 g G t n B m O l Q A A A A G V B G z K r c V Q Q O Q A t k t e 7 h J D O S U E l H 9 7 6 H 1 G y q U o x f M g F K O 5 3 U z U n 4 P y P o P n d + / 7 b N e N l y d F F Z 0 C a 6 R I N w I R z 7 4 V N N T / t C B U q l 4 R l z s 6 R m V N x A A A A A d v E f D X U F f J w 2 x Y O i s J 0 K 7 2 o c B D I Q Y Z 5 W F u i h a E l U v P + Q e F R w E O S X K C I / 6 H a K y n s 9 7 W s c h l V 4 7 D f R b K g O k j 6 V u g = = < / D a t a M a s h u p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CA65F469-CD86-46FE-BD21-83E55D2EDBD0}">
  <ds:schemaRefs/>
</ds:datastoreItem>
</file>

<file path=customXml/itemProps2.xml><?xml version="1.0" encoding="utf-8"?>
<ds:datastoreItem xmlns:ds="http://schemas.openxmlformats.org/officeDocument/2006/customXml" ds:itemID="{54079A9F-4018-4CD3-A12D-0AF136EC5F60}">
  <ds:schemaRefs/>
</ds:datastoreItem>
</file>

<file path=customXml/itemProps3.xml><?xml version="1.0" encoding="utf-8"?>
<ds:datastoreItem xmlns:ds="http://schemas.openxmlformats.org/officeDocument/2006/customXml" ds:itemID="{44844690-A159-4038-9F4E-548308663B8A}">
  <ds:schemaRefs/>
</ds:datastoreItem>
</file>

<file path=customXml/itemProps4.xml><?xml version="1.0" encoding="utf-8"?>
<ds:datastoreItem xmlns:ds="http://schemas.openxmlformats.org/officeDocument/2006/customXml" ds:itemID="{7E90E557-E786-4D40-B1FA-E9B07100FB9A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964F678E-18EB-458E-8799-4116B63FE763}">
  <ds:schemaRefs/>
</ds:datastoreItem>
</file>

<file path=customXml/itemProps6.xml><?xml version="1.0" encoding="utf-8"?>
<ds:datastoreItem xmlns:ds="http://schemas.openxmlformats.org/officeDocument/2006/customXml" ds:itemID="{DDA9BF3F-0725-477B-8FF8-F4B90B8092B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booster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2026-01-23T06:14:05Z</dcterms:modified>
</cp:coreProperties>
</file>